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c69619df1887b7e3/Área de Trabalho/"/>
    </mc:Choice>
  </mc:AlternateContent>
  <xr:revisionPtr revIDLastSave="0" documentId="8_{2909EEB5-6292-4587-9461-76128183A3BF}" xr6:coauthVersionLast="45" xr6:coauthVersionMax="45" xr10:uidLastSave="{00000000-0000-0000-0000-000000000000}"/>
  <bookViews>
    <workbookView xWindow="-120" yWindow="-120" windowWidth="20730" windowHeight="11040" tabRatio="500" firstSheet="26" activeTab="28" xr2:uid="{00000000-000D-0000-FFFF-FFFF00000000}"/>
  </bookViews>
  <sheets>
    <sheet name="ANEXO 5 MAR 23" sheetId="1" r:id="rId1"/>
    <sheet name="ANEXO 5 FEV 23" sheetId="2" r:id="rId2"/>
    <sheet name="ANEXO 5 JAN 23" sheetId="3" r:id="rId3"/>
    <sheet name="ANEXO 5 DEZ 22" sheetId="4" r:id="rId4"/>
    <sheet name="ANEXO 8 1" sheetId="5" r:id="rId5"/>
    <sheet name="ANEXO 5  028 21 correcao" sheetId="6" r:id="rId6"/>
    <sheet name="ANEXO 8_7" sheetId="7" r:id="rId7"/>
    <sheet name="ANEXO 8_6" sheetId="8" r:id="rId8"/>
    <sheet name="ANEXO 8_5" sheetId="9" r:id="rId9"/>
    <sheet name="ANEXO 8_4" sheetId="10" r:id="rId10"/>
    <sheet name="ANEXO 8_3" sheetId="11" r:id="rId11"/>
    <sheet name="ANEXO 8_2" sheetId="12" r:id="rId12"/>
    <sheet name="ANEXO 5  15" sheetId="13" r:id="rId13"/>
    <sheet name="ANEXO 5  14" sheetId="14" r:id="rId14"/>
    <sheet name="ANEXO 5  " sheetId="15" r:id="rId15"/>
    <sheet name="ANEXO 5 nov 22" sheetId="16" r:id="rId16"/>
    <sheet name="ANEXO 5 OUT 22" sheetId="17" r:id="rId17"/>
    <sheet name="ANEXO 5  set 22" sheetId="18" r:id="rId18"/>
    <sheet name="ANEXO 5  agosto 22" sheetId="19" r:id="rId19"/>
    <sheet name="ANEXO 5  julho 22" sheetId="20" r:id="rId20"/>
    <sheet name="ANEXO 5  junho 22" sheetId="21" r:id="rId21"/>
    <sheet name="ANEXO 5   maio 22" sheetId="22" r:id="rId22"/>
    <sheet name="ANEXO 5   abril 22" sheetId="23" r:id="rId23"/>
    <sheet name="ANEXO 5   marco 22" sheetId="24" r:id="rId24"/>
    <sheet name="ANEXO 5 FEV 22" sheetId="25" r:id="rId25"/>
    <sheet name="ANEXO 5_2 JAN 22" sheetId="26" r:id="rId26"/>
    <sheet name="ANEXO 5 1 DEZ 21" sheetId="27" r:id="rId27"/>
    <sheet name="ANEXO 1" sheetId="28" r:id="rId28"/>
    <sheet name="ANEXO 2" sheetId="29" r:id="rId29"/>
    <sheet name=" ANEXO 3 (1)" sheetId="30" r:id="rId30"/>
    <sheet name="ANEXO 3" sheetId="31" r:id="rId31"/>
    <sheet name="ANEXO 4" sheetId="32" r:id="rId32"/>
    <sheet name="ANEXO 6" sheetId="33" r:id="rId33"/>
    <sheet name="ANEXO 7" sheetId="34" r:id="rId34"/>
    <sheet name="ANEXO 8" sheetId="35" r:id="rId35"/>
    <sheet name="ANEXO 9" sheetId="36" r:id="rId36"/>
    <sheet name="ANEXO 10" sheetId="37" r:id="rId37"/>
    <sheet name="Plan1" sheetId="38" r:id="rId38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K21" i="38" l="1"/>
  <c r="J21" i="38"/>
  <c r="I21" i="38"/>
  <c r="K33" i="29"/>
  <c r="I33" i="29"/>
  <c r="G33" i="29"/>
  <c r="E33" i="29"/>
  <c r="N20" i="29"/>
  <c r="L20" i="29"/>
  <c r="N19" i="29"/>
  <c r="L19" i="29"/>
  <c r="L33" i="29" s="1"/>
  <c r="N18" i="29"/>
  <c r="N33" i="29" s="1"/>
  <c r="L18" i="29"/>
  <c r="K14" i="29"/>
  <c r="M26" i="28"/>
  <c r="K26" i="28"/>
  <c r="M11" i="27"/>
  <c r="M13" i="26"/>
  <c r="M11" i="26"/>
  <c r="M13" i="25"/>
  <c r="M11" i="25"/>
  <c r="M13" i="24"/>
  <c r="M11" i="24"/>
  <c r="M13" i="23"/>
  <c r="M11" i="23"/>
  <c r="M13" i="22"/>
  <c r="M11" i="22"/>
  <c r="M13" i="21"/>
  <c r="M11" i="21"/>
  <c r="M13" i="20"/>
  <c r="M11" i="20"/>
  <c r="M13" i="19"/>
  <c r="M11" i="19"/>
  <c r="M13" i="18"/>
  <c r="M11" i="18"/>
  <c r="M13" i="17"/>
  <c r="M11" i="17"/>
  <c r="M13" i="16"/>
  <c r="M11" i="16"/>
  <c r="M13" i="15"/>
  <c r="M11" i="15"/>
  <c r="M11" i="14"/>
  <c r="M11" i="13"/>
  <c r="M11" i="6"/>
  <c r="M13" i="4"/>
  <c r="M11" i="4"/>
  <c r="M13" i="3"/>
  <c r="M11" i="3"/>
  <c r="M13" i="2"/>
  <c r="M11" i="2"/>
  <c r="M13" i="1"/>
  <c r="M11" i="1"/>
</calcChain>
</file>

<file path=xl/sharedStrings.xml><?xml version="1.0" encoding="utf-8"?>
<sst xmlns="http://schemas.openxmlformats.org/spreadsheetml/2006/main" count="1716" uniqueCount="368">
  <si>
    <t>ESTADO DE MATO GROSSO DO SUL</t>
  </si>
  <si>
    <t>PREFEITURA MUNICIPAL DE CORUMBÁ</t>
  </si>
  <si>
    <t>CONCILIAÇÃO BANCÁRIA</t>
  </si>
  <si>
    <t>PROCESSO Nº 24.001/2021</t>
  </si>
  <si>
    <t>ANEXO</t>
  </si>
  <si>
    <t>CONVENENTE:</t>
  </si>
  <si>
    <t>PARCERIA Nº</t>
  </si>
  <si>
    <t>UF:</t>
  </si>
  <si>
    <t>INSTITUTO RURAL ESCOLA DAS AGUAS</t>
  </si>
  <si>
    <t>036/2021 SMASC</t>
  </si>
  <si>
    <t>MS</t>
  </si>
  <si>
    <t>1- SALDO BANCÁRIO EM,</t>
  </si>
  <si>
    <t>ACUMULADO</t>
  </si>
  <si>
    <t xml:space="preserve">2- </t>
  </si>
  <si>
    <t xml:space="preserve">Saldo no controle da convenente em, </t>
  </si>
  <si>
    <t>DESP.FINANC</t>
  </si>
  <si>
    <t xml:space="preserve">3- </t>
  </si>
  <si>
    <t xml:space="preserve">Total das transferências até: </t>
  </si>
  <si>
    <t>PAGAMENTOS</t>
  </si>
  <si>
    <t>Saldo conciliado (1 - 2) em,</t>
  </si>
  <si>
    <t>Nota -  ANEXAR EXTRATO BANCARIO</t>
  </si>
  <si>
    <t>( * ) RELAÇÃO DE TRANSFERÊNCIAS</t>
  </si>
  <si>
    <t>Nº</t>
  </si>
  <si>
    <t>Data da emissão</t>
  </si>
  <si>
    <t>Favorecido</t>
  </si>
  <si>
    <t xml:space="preserve">Valor </t>
  </si>
  <si>
    <t>R$</t>
  </si>
  <si>
    <t>VIDE  ANEXO 3</t>
  </si>
  <si>
    <t>Obs: quando ocorrerem débitos ou créditos das transferências não compensados, deverão ser relacionados para fechamento da conciliação bancária, devendo ser anexada justificativa para o corrido.</t>
  </si>
  <si>
    <t>VALOR TOTAL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</si>
  <si>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</si>
  <si>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REGINALDO FARIAS SANTOS </t>
  </si>
  <si>
    <t xml:space="preserve">RINALDO BENEVIDES </t>
  </si>
  <si>
    <t xml:space="preserve">PRESIDENTE </t>
  </si>
  <si>
    <t>RESPONSÁVEL TECNICO</t>
  </si>
  <si>
    <t>RENDIMENTOS</t>
  </si>
  <si>
    <t>PRESTAÇÃO DE CONTAS - FINAL</t>
  </si>
  <si>
    <t>RELAÇÃO DE PAGAMENTOS EFETUADOS</t>
  </si>
  <si>
    <t>1 - NOME DO ÓRGÃO OU ENTIDADE CONVENENTE</t>
  </si>
  <si>
    <t>2 - UF</t>
  </si>
  <si>
    <t>3 - Nº DA PARCERIA/ANO</t>
  </si>
  <si>
    <t>4 - TIPO DE PRESTAÇÃO DE CONTAS</t>
  </si>
  <si>
    <t xml:space="preserve">INSTITUTO RURAL ESCOLA DAS ÁGUAS </t>
  </si>
  <si>
    <t>TERMO DE COLABORAÇÃO Nº36/2021 SMASC</t>
  </si>
  <si>
    <t>PARCIAL</t>
  </si>
  <si>
    <t>FINAL</t>
  </si>
  <si>
    <t>PROCESSO 24.001/2021</t>
  </si>
  <si>
    <t>6 - CNPJ</t>
  </si>
  <si>
    <t>7 - Nº DE PARCELA</t>
  </si>
  <si>
    <t>8 - EXERCÍCIO</t>
  </si>
  <si>
    <t>19.256.200/0001-38</t>
  </si>
  <si>
    <t>2021 À 2023</t>
  </si>
  <si>
    <t>9 - Nº ORDEM</t>
  </si>
  <si>
    <t>10 - NOME DO FAVORECIDO / CNPJ OU CPF / ENDEREÇO</t>
  </si>
  <si>
    <t>11 - INSC EST MUN</t>
  </si>
  <si>
    <t>12 - DOCUMENTO</t>
  </si>
  <si>
    <t>13 -PAGAMENTO</t>
  </si>
  <si>
    <t>12.1 - TIPO</t>
  </si>
  <si>
    <t>11.2 - NUMERO</t>
  </si>
  <si>
    <t>12.3 - DATA</t>
  </si>
  <si>
    <t>13.1 - Nº OB</t>
  </si>
  <si>
    <t>13.2 - DATA</t>
  </si>
  <si>
    <t>13.3 - NAT DESPESA</t>
  </si>
  <si>
    <t>13.4 - VALOR R$</t>
  </si>
  <si>
    <t>COMERCIAL DE REFRIGERACAO PANAN OESTE LTDA</t>
  </si>
  <si>
    <t>NFE</t>
  </si>
  <si>
    <t xml:space="preserve">MONICA BARBOSA MACEDO EIRELI - ME </t>
  </si>
  <si>
    <t xml:space="preserve">MARIA EUNICE DE SOUZA PUCCINI </t>
  </si>
  <si>
    <t xml:space="preserve">GUIA FGTS </t>
  </si>
  <si>
    <t xml:space="preserve">GUIA </t>
  </si>
  <si>
    <t>GUIA INSS</t>
  </si>
  <si>
    <t xml:space="preserve">EDUARDO LEMES VIEIRA </t>
  </si>
  <si>
    <t>***937.371***</t>
  </si>
  <si>
    <t>HOLERITE</t>
  </si>
  <si>
    <t xml:space="preserve">JOELSON BENEDITO CRUZ MARTINS </t>
  </si>
  <si>
    <t>***180.311***</t>
  </si>
  <si>
    <t xml:space="preserve">HOLERITE </t>
  </si>
  <si>
    <t xml:space="preserve">MARFI OESTE </t>
  </si>
  <si>
    <t xml:space="preserve">NFE </t>
  </si>
  <si>
    <t xml:space="preserve">COMPLETA MIX </t>
  </si>
  <si>
    <t xml:space="preserve">TROPICAL ESTUFAS AGRICOLAS LTDA </t>
  </si>
  <si>
    <t>SOLDAMAQ COMERCIO FERRAMENTAS LTDA</t>
  </si>
  <si>
    <t>02//2022</t>
  </si>
  <si>
    <t>***937.371</t>
  </si>
  <si>
    <t xml:space="preserve">GUIA INSS </t>
  </si>
  <si>
    <t>4344-5</t>
  </si>
  <si>
    <t>SUBTOTAL</t>
  </si>
  <si>
    <t>15 - TOTAL ACUMULADO</t>
  </si>
  <si>
    <t>REGINALDO FARIAS SANTOS</t>
  </si>
  <si>
    <t>PRESIDENTE</t>
  </si>
  <si>
    <t>RESPONSÁVEL TÉCNICO</t>
  </si>
  <si>
    <t>CONCILIAÇÃO BANCÁRIA FINAL</t>
  </si>
  <si>
    <t>PROCESSO Nº 14.563/2021</t>
  </si>
  <si>
    <t>028/2021 SMASC</t>
  </si>
  <si>
    <t>VIDE  ANEXO 8</t>
  </si>
  <si>
    <t>TERMO DE COLABORAÇÃO Nº28/2021 SMASC</t>
  </si>
  <si>
    <t>PROCESSO 14.563/2021</t>
  </si>
  <si>
    <t xml:space="preserve">JULIANE LIGIER DA CUNHA </t>
  </si>
  <si>
    <t>06/2022</t>
  </si>
  <si>
    <t xml:space="preserve">LIGIA FERREIRA DA SILVA </t>
  </si>
  <si>
    <t>MARIA APARECIDA GOMES DE SOUZA</t>
  </si>
  <si>
    <t>840.737.561.68</t>
  </si>
  <si>
    <t xml:space="preserve">SUZANA COELHO LIMA </t>
  </si>
  <si>
    <t>321.950.601.15</t>
  </si>
  <si>
    <t>NOTA FISCAL</t>
  </si>
  <si>
    <t>07/2022</t>
  </si>
  <si>
    <t>***828.101***</t>
  </si>
  <si>
    <t xml:space="preserve">GICELHA FERREIRA DA SILVA PAES </t>
  </si>
  <si>
    <t>***287.651***</t>
  </si>
  <si>
    <t xml:space="preserve">JOSIANE DA SILVA OLIVEIRA </t>
  </si>
  <si>
    <t>***274.841***</t>
  </si>
  <si>
    <t>***705.731***</t>
  </si>
  <si>
    <t>FGTS GRF</t>
  </si>
  <si>
    <t xml:space="preserve">RFB DARF </t>
  </si>
  <si>
    <t>14 - TOTAL</t>
  </si>
  <si>
    <t>16 - AUTENTICAÇÃO</t>
  </si>
  <si>
    <t>Corumbá-MS</t>
  </si>
  <si>
    <t>_____ / _____ / _____</t>
  </si>
  <si>
    <t>DATA</t>
  </si>
  <si>
    <t>____________________________________________</t>
  </si>
  <si>
    <t>GUIA</t>
  </si>
  <si>
    <t>01//2023</t>
  </si>
  <si>
    <t>JOELSON BENEDITO DA CRUZ MARTINS</t>
  </si>
  <si>
    <t>EDUARDO LEMES VIEIRA</t>
  </si>
  <si>
    <t>MARFI OESTE</t>
  </si>
  <si>
    <t>02//2023</t>
  </si>
  <si>
    <t>GUIA FGTS</t>
  </si>
  <si>
    <t>PANAN OESTE LDA</t>
  </si>
  <si>
    <t>TOM MUDAS LTDA</t>
  </si>
  <si>
    <t>RESCISAO</t>
  </si>
  <si>
    <t>CASA  DA SEMENTE COMERCIO SERVIÇOS LTDA</t>
  </si>
  <si>
    <t>RINALDO BENEVIDES N</t>
  </si>
  <si>
    <t>TERMO DE COLABORAÇÃO Nº036/2021 SMASC</t>
  </si>
  <si>
    <t xml:space="preserve">JOELSON BENEDITO DA CRUZ MARTINS </t>
  </si>
  <si>
    <t>10//2022</t>
  </si>
  <si>
    <t>ANDRE ALVES PEREIRA</t>
  </si>
  <si>
    <t>NFS</t>
  </si>
  <si>
    <t>11//2022</t>
  </si>
  <si>
    <t>05//12/2022</t>
  </si>
  <si>
    <t xml:space="preserve">GUIA  </t>
  </si>
  <si>
    <t>12//2022</t>
  </si>
  <si>
    <t>31/122022</t>
  </si>
  <si>
    <t>PROCESSO 14.001/21</t>
  </si>
  <si>
    <t>08//2022</t>
  </si>
  <si>
    <t>MARIA EUNICE DE SOUZA PUCCINI</t>
  </si>
  <si>
    <t>31807800-9</t>
  </si>
  <si>
    <t xml:space="preserve">TOM MUDAS LTDA </t>
  </si>
  <si>
    <t>09//2022</t>
  </si>
  <si>
    <t>CASA DA SEMENTE COMERCIO SERVIÇOS LTDA</t>
  </si>
  <si>
    <t>MONICA BARBOSA MACEDO</t>
  </si>
  <si>
    <t>43861139/0001-32</t>
  </si>
  <si>
    <t xml:space="preserve">COOPERATIVA AGRICOLA DE CAMPO GRANDE </t>
  </si>
  <si>
    <t>RINALDO BENEVIDES</t>
  </si>
  <si>
    <t>MARIA EUNICE DE SOUZA</t>
  </si>
  <si>
    <t>06//2022</t>
  </si>
  <si>
    <t>31/06/2022</t>
  </si>
  <si>
    <t>07//2022</t>
  </si>
  <si>
    <t>07//222</t>
  </si>
  <si>
    <t xml:space="preserve">RESPONSÁVEL </t>
  </si>
  <si>
    <t xml:space="preserve">JOELSON BENEDITO DA CRUZ </t>
  </si>
  <si>
    <t>03//2022</t>
  </si>
  <si>
    <t>04//2022</t>
  </si>
  <si>
    <t>***18/0.311***</t>
  </si>
  <si>
    <t>05//2022</t>
  </si>
  <si>
    <t>GUIA ISS</t>
  </si>
  <si>
    <t>07/06/20222</t>
  </si>
  <si>
    <t>PROCESSO Nº</t>
  </si>
  <si>
    <t>001/2022</t>
  </si>
  <si>
    <t>TRANSF.REC</t>
  </si>
  <si>
    <t>PROCESSO</t>
  </si>
  <si>
    <t>FOMENTO Nº</t>
  </si>
  <si>
    <t>002/2023</t>
  </si>
  <si>
    <t xml:space="preserve">Saldo no controle da convenente até, </t>
  </si>
  <si>
    <t>DESPESAS FINANCEIRAS</t>
  </si>
  <si>
    <t xml:space="preserve">SALDO </t>
  </si>
  <si>
    <t>PROCESSO Nº 24.0001/2021</t>
  </si>
  <si>
    <t xml:space="preserve">036/2021  SMASC </t>
  </si>
  <si>
    <t>29/02/2022</t>
  </si>
  <si>
    <t>INSTITUTO RURAL ESCOLA DAS ÁGUAS</t>
  </si>
  <si>
    <t xml:space="preserve">Total de transferências enviadas até: </t>
  </si>
  <si>
    <t>PRESTAÇÃO DE CONTAS - PARCIAL</t>
  </si>
  <si>
    <t>RELATÓRIO DE EXECUÇÃO FÍSICA</t>
  </si>
  <si>
    <t>3 - CNPJ</t>
  </si>
  <si>
    <t>4 - Nº DO PROCESSO DE PARCERIA</t>
  </si>
  <si>
    <t>5 - Nº DA PARCERIA/ANO</t>
  </si>
  <si>
    <t>6 - Nº DA PARCELA</t>
  </si>
  <si>
    <t>7 - EXERCÍCIO</t>
  </si>
  <si>
    <t>19256200/0001-38</t>
  </si>
  <si>
    <t>TERMO DE FOMENTO 002/23 SME</t>
  </si>
  <si>
    <t>1º</t>
  </si>
  <si>
    <t>8 - AÇÃO / ESPECIFICAÇÃO</t>
  </si>
  <si>
    <t>9 - UNIDADE</t>
  </si>
  <si>
    <t>10 - QUANTIDADE</t>
  </si>
  <si>
    <t>10.1 - APROVADA</t>
  </si>
  <si>
    <t>10.2 - REFORMULADA</t>
  </si>
  <si>
    <t>10.3 - EXECUTADA</t>
  </si>
  <si>
    <t>10.3 .1 - NO PERÍODO</t>
  </si>
  <si>
    <t>10.3 .2 - ATÉ O PERÍODO</t>
  </si>
  <si>
    <t xml:space="preserve">* MATERIAL DE CONSUMO </t>
  </si>
  <si>
    <t>CONSUMO – 63%</t>
  </si>
  <si>
    <t xml:space="preserve">* PRESTAÇÃO DE SERVIÇOS PESSOA JURÍDICA </t>
  </si>
  <si>
    <t>SERVIÇOS – 20%</t>
  </si>
  <si>
    <t xml:space="preserve">*PRESTAÇÃO DE SERVIÇOS PESSOA FÍSICA </t>
  </si>
  <si>
    <t>SERVIÇOS -17%</t>
  </si>
  <si>
    <t>PREVISAO TOTAL DO TERMO</t>
  </si>
  <si>
    <t>11 - AUTENTICAÇÃO</t>
  </si>
  <si>
    <t>______________________________________</t>
  </si>
  <si>
    <t xml:space="preserve">RESPONSÁVEL TÉCNICO </t>
  </si>
  <si>
    <t>DEMONSTRATIVO DA EXECUÇÃO FINANCEIRA (RECEITA E DESPESA)</t>
  </si>
  <si>
    <t>3 - Nº TERMO FOMENTO/ANO</t>
  </si>
  <si>
    <t>4 - Nº DA PARCELA</t>
  </si>
  <si>
    <t>002/23</t>
  </si>
  <si>
    <t>1ª</t>
  </si>
  <si>
    <t>5 - Nº DO PROCESSO DE FOMENTO</t>
  </si>
  <si>
    <t>8 - VALOR RECEBIDO</t>
  </si>
  <si>
    <t>8.1 - RENDIMENTO DA APLICAÇÃO FINANCEIRA</t>
  </si>
  <si>
    <t xml:space="preserve">8.2 - VALOR DO SALDO ANTERIOR ( INICIAL) </t>
  </si>
  <si>
    <t>8.3 - TOTAL</t>
  </si>
  <si>
    <t>9 - AÇÃO / ESPECIFICAÇÃO</t>
  </si>
  <si>
    <t>10 - RECEITA EFETIVADA R$</t>
  </si>
  <si>
    <t>11 - DESPESA REALIZADA R$</t>
  </si>
  <si>
    <t>12 -SALDO R$</t>
  </si>
  <si>
    <t>10.1 - NO PERÍODO</t>
  </si>
  <si>
    <t>10.2 - ATÉ O PERÍODO</t>
  </si>
  <si>
    <t>11.1 - NO PERÍODO</t>
  </si>
  <si>
    <t>11.2 - ATÉ O PERÍODO</t>
  </si>
  <si>
    <t>12.1 - NO PERIODO</t>
  </si>
  <si>
    <t>12.2 - ATÉ O PERÍODO</t>
  </si>
  <si>
    <t>MATERIAL DE CONSUMO  (63%)</t>
  </si>
  <si>
    <t>PRESTAÇÃO SERVIÇOS PESSOA JURÍDICA  (20%)</t>
  </si>
  <si>
    <t>PRESTAÇÃO SERVIÇOS PESSOA FÍSICA (17%)</t>
  </si>
  <si>
    <t>14 - TOTAL ACUMULADO</t>
  </si>
  <si>
    <t>15 - AUTENTICAÇÃO</t>
  </si>
  <si>
    <t>PRESIDENTE INSTITUTO</t>
  </si>
  <si>
    <t>3 - Nº DO FOMENTO/ANO</t>
  </si>
  <si>
    <t xml:space="preserve">TERMO DE FOMENTO 002/2023 SME </t>
  </si>
  <si>
    <t>final</t>
  </si>
  <si>
    <t>PARC</t>
  </si>
  <si>
    <t>5 - Nº DO PROCESSO DO FOMENTO</t>
  </si>
  <si>
    <t>10 - NOME DO FAVORECIDO / CNPJ / OU CPF</t>
  </si>
  <si>
    <t xml:space="preserve">RINALDO JOSE DE SOUZA BENEVIDES </t>
  </si>
  <si>
    <t>04.593.637.0001-90</t>
  </si>
  <si>
    <t xml:space="preserve">MONICA BARBOSA MACEDO LTDA </t>
  </si>
  <si>
    <t>23.836.713/0001-95</t>
  </si>
  <si>
    <t>801.7200</t>
  </si>
  <si>
    <t xml:space="preserve">COPYWAY SOLUCOES GRAFICAS LTDA </t>
  </si>
  <si>
    <t>00468523/0001-67</t>
  </si>
  <si>
    <t>00033415-4</t>
  </si>
  <si>
    <t xml:space="preserve">HALISON JARBAS MARCIANO GONCALVES </t>
  </si>
  <si>
    <t>SENDAS DISTRIBUIDORAS S/A</t>
  </si>
  <si>
    <t>06.057.223/0302-40</t>
  </si>
  <si>
    <t xml:space="preserve">DROGARIA ALENCAR E PULEO LTDA ME </t>
  </si>
  <si>
    <t>14.478.833/0001-77</t>
  </si>
  <si>
    <t xml:space="preserve">CONSTRUIR MATERIAIS DE CONSTRUCAO LTDA </t>
  </si>
  <si>
    <t>07.811.984/0001-30</t>
  </si>
  <si>
    <t xml:space="preserve">J M R DA SILVA E S FRANCISCO LTDA </t>
  </si>
  <si>
    <t>07.842.168/0001-93</t>
  </si>
  <si>
    <t xml:space="preserve">COMERCIAL TERRA BOA LTDA </t>
  </si>
  <si>
    <t>28.101.056-0</t>
  </si>
  <si>
    <t xml:space="preserve">COMERCIAL V  C GAS LTDA </t>
  </si>
  <si>
    <t>18.531.807/0001-16</t>
  </si>
  <si>
    <t xml:space="preserve">PAULO ROBERTO FERNANDES E CIA LTDA </t>
  </si>
  <si>
    <t>12.544.411/0001-27</t>
  </si>
  <si>
    <t>TRANSF ENTRE CON</t>
  </si>
  <si>
    <t xml:space="preserve">LOPES E MESQUITA LTDA </t>
  </si>
  <si>
    <t>02.904.880/0001-56</t>
  </si>
  <si>
    <t>28.306.644-0</t>
  </si>
  <si>
    <t>DALLE GRAVE MARIOTTI LTDA – EPP</t>
  </si>
  <si>
    <t>70.357.496/0001-30</t>
  </si>
  <si>
    <t xml:space="preserve">FERNANDES SUPERMECADOS </t>
  </si>
  <si>
    <t>46.876.542/0003-95</t>
  </si>
  <si>
    <t xml:space="preserve">HAVAN S.A </t>
  </si>
  <si>
    <t>79.379.491/0088-34</t>
  </si>
  <si>
    <t>03.914.876/0001-31</t>
  </si>
  <si>
    <t>CONT…</t>
  </si>
  <si>
    <t xml:space="preserve"> </t>
  </si>
  <si>
    <t>18 /07 / 2023</t>
  </si>
  <si>
    <t xml:space="preserve">Reginaldo Farias Santos </t>
  </si>
  <si>
    <t>1ªparcela</t>
  </si>
  <si>
    <t>TRATOR PECAS LTDA EPP</t>
  </si>
  <si>
    <t>03.395.800/0001-47</t>
  </si>
  <si>
    <t>28.310.908-4</t>
  </si>
  <si>
    <t xml:space="preserve">ALIANCA RETIFICADORA DE MOTORES </t>
  </si>
  <si>
    <t>23.583.170/0001-41</t>
  </si>
  <si>
    <t>28101.056-0</t>
  </si>
  <si>
    <t xml:space="preserve">CENTER SUL PNEUS LTDA ME </t>
  </si>
  <si>
    <t>05.853.179/0001-43</t>
  </si>
  <si>
    <t xml:space="preserve">J M R DA SILVA E S F FRANCISCO LTDA </t>
  </si>
  <si>
    <t>RELAÇÃO DE BENS ADQUIRIDOS OU PRODUZIDOS</t>
  </si>
  <si>
    <t>3 - Nº DA FOMENTO/ANO</t>
  </si>
  <si>
    <t>TERMO FOMENTO 02/2023</t>
  </si>
  <si>
    <t>5 - Nº DO PROCESSO DE PARCERIA</t>
  </si>
  <si>
    <t>1ª PARC</t>
  </si>
  <si>
    <t>9 - DOCUMENTO</t>
  </si>
  <si>
    <t>10 - ESPECIFICAÇÃO DOS BENS</t>
  </si>
  <si>
    <t>12 - VALOR R$</t>
  </si>
  <si>
    <t>9.1 - TIPO</t>
  </si>
  <si>
    <t>9.2 - NÚMERO</t>
  </si>
  <si>
    <t>9.3 - DATA</t>
  </si>
  <si>
    <t>12.1 - UNITÁRIO</t>
  </si>
  <si>
    <t>12.2 - TOTAL</t>
  </si>
  <si>
    <t>NÃO HOUVE</t>
  </si>
  <si>
    <t>13 - SALDO A TRANSPORTAR .........................................................................................................................................................................................................................................................   ..................</t>
  </si>
  <si>
    <t>14 - TOTAL ACUMULADO 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</si>
  <si>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RESPONSAVEL TÉCNICO</t>
  </si>
  <si>
    <t>4 - Nº DO PROCESSO</t>
  </si>
  <si>
    <t>5 - Nº DA PARCELA / ANO</t>
  </si>
  <si>
    <t>6 - EXERCÍCIO</t>
  </si>
  <si>
    <t>24.001/2021</t>
  </si>
  <si>
    <t>2021 A2023</t>
  </si>
  <si>
    <t>7 - AÇÃO / ESPECIFICAÇÃO</t>
  </si>
  <si>
    <t>8 - UNIDADE</t>
  </si>
  <si>
    <t>9 - QUANTIDADE</t>
  </si>
  <si>
    <t>9.1 - APROVADA</t>
  </si>
  <si>
    <t>9.2 - REFORMULADA</t>
  </si>
  <si>
    <t>9.3 - EXECUTADA</t>
  </si>
  <si>
    <t xml:space="preserve">SUBVENCAO SOCIAL </t>
  </si>
  <si>
    <t>RESPONSAVEL TECNICO</t>
  </si>
  <si>
    <t>DEMONSTRATIVO  DA EXECUÇÃO FINANCEIRA (RECEITA E DESPESA)</t>
  </si>
  <si>
    <t>3 - Nº DO PARCERIA / ANO</t>
  </si>
  <si>
    <t>036/2021</t>
  </si>
  <si>
    <t>5 - CNPJ</t>
  </si>
  <si>
    <t>2021 A 2023</t>
  </si>
  <si>
    <t>7 - RECEITA - R$</t>
  </si>
  <si>
    <t>7.1 - VALOR RECEBIDO</t>
  </si>
  <si>
    <t>7.2 - RENDIMENTO DA APLICAÇÃO FINANCEIRA</t>
  </si>
  <si>
    <t>7.3 - VALOR DA CONTRAPARTIDA UTILIZADO</t>
  </si>
  <si>
    <t>7.4 - TOTAL</t>
  </si>
  <si>
    <t>9 - RECEITA EFETIVADA - R$</t>
  </si>
  <si>
    <t>10 - DESPESA REALIZADA - R$</t>
  </si>
  <si>
    <t>11 - SALDO R$</t>
  </si>
  <si>
    <t xml:space="preserve">SUBVENÇÃO SOCIAL </t>
  </si>
  <si>
    <t>12 - TOTAL .....................................................................................................................</t>
  </si>
  <si>
    <t>13 - TOTAL ACUMULADO .............................................................................................</t>
  </si>
  <si>
    <t>14 - AUTENTICAÇÃO</t>
  </si>
  <si>
    <t>____________________________________</t>
  </si>
  <si>
    <t>___________________________________</t>
  </si>
  <si>
    <t>COMERCI</t>
  </si>
  <si>
    <t>3 - Nº DA PARCERIA / ANO</t>
  </si>
  <si>
    <t xml:space="preserve">IREA – INSTITUTO RURAL ESCOLA DAS ÁGUAS </t>
  </si>
  <si>
    <t>24001.2021</t>
  </si>
  <si>
    <t>19.256/200/0001-38</t>
  </si>
  <si>
    <t>7 - LOCALIZAÇÃO DE EQUIPAMENTO, MATERIAL OU MOBILIARIO</t>
  </si>
  <si>
    <t>7.1 - ITEM</t>
  </si>
  <si>
    <t>7.2 - ESPECIFICAÇÃO DO EQUIPAMENTO, MATERIAL PERMANENTE OU MOBILIARIO</t>
  </si>
  <si>
    <t>7.3 - QDE</t>
  </si>
  <si>
    <t>7.4 - ORGÃO, ENTIDADE OU ESCOLA</t>
  </si>
  <si>
    <t xml:space="preserve">MESA </t>
  </si>
  <si>
    <t>8 - AUTENTICAÇÃO</t>
  </si>
  <si>
    <t>CRIPAM - Casa de Recuperação Infantil Padre Antonio Muller</t>
  </si>
  <si>
    <t>CNPJ: 01.841.429/0001-74</t>
  </si>
  <si>
    <t>CRIPAM - CASA DE RECUPERAÇÃO INFANTIL PADRE ANTONIO MULLER</t>
  </si>
  <si>
    <t>TERMO DE FOMENTO 001/2018</t>
  </si>
  <si>
    <t>SALDO BANCÁRIO EM,</t>
  </si>
  <si>
    <t xml:space="preserve">           /          /</t>
  </si>
  <si>
    <t>1.</t>
  </si>
  <si>
    <r>
      <rPr>
        <b/>
        <sz val="10"/>
        <color rgb="FF000000"/>
        <rFont val="Arial"/>
        <family val="2"/>
        <charset val="1"/>
      </rPr>
      <t>R</t>
    </r>
    <r>
      <rPr>
        <b/>
        <u/>
        <sz val="10"/>
        <color rgb="FF000000"/>
        <rFont val="Arial"/>
        <family val="2"/>
        <charset val="1"/>
      </rPr>
      <t>$</t>
    </r>
  </si>
  <si>
    <t>2.</t>
  </si>
  <si>
    <t>Total das transferências em,</t>
  </si>
  <si>
    <t>Saldo conciliado (1 + 2) em,</t>
  </si>
  <si>
    <t>Convenete - Nome e Assinatura</t>
  </si>
  <si>
    <t>Responsável pela execução - Nome e Assinatura</t>
  </si>
  <si>
    <t>LUISA MARIA CORRA MARTINS</t>
  </si>
  <si>
    <t>LUCIENE DA COSTA CUNHA</t>
  </si>
  <si>
    <t>PREIDENTE - CRIAM</t>
  </si>
  <si>
    <t>2ª TESOUREIRA - CRIAM</t>
  </si>
  <si>
    <t xml:space="preserve">serviços </t>
  </si>
  <si>
    <t>consumo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</si>
</sst>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d/m/yyyy"/>
    <numFmt numFmtId="165" formatCode="_-&quot;R$ &quot;* #,##0.00_-;&quot;-R$ &quot;* #,##0.00_-;_-&quot;R$ &quot;* \-??_-;_-@_-"/>
    <numFmt numFmtId="166" formatCode="_-* #,##0.00_-;\-* #,##0.00_-;_-* \-??_-;_-@_-"/>
    <numFmt numFmtId="167" formatCode="yyyy\-mm\-dd"/>
    <numFmt numFmtId="168" formatCode="[$R$-416]\ #,##0.00;[Red]\-[$R$-416]\ #,##0.00"/>
    <numFmt numFmtId="169" formatCode="&quot;R$ &quot;#,##0.00;[Red]&quot;-R$ &quot;#,##0.00"/>
  </numFmts>
  <fonts count="23" x14ac:knownFonts="1">
    <font>
      <sz val="11"/>
      <color rgb="FF000000"/>
      <name val="Calibri"/>
      <family val="2"/>
      <charset val="1"/>
    </font>
    <font>
      <b/>
      <sz val="14"/>
      <color rgb="FF000000"/>
      <name val="Century Gothic"/>
      <family val="2"/>
      <charset val="1"/>
    </font>
    <font>
      <b/>
      <sz val="14"/>
      <color rgb="FF000000"/>
      <name val="Calibri"/>
      <family val="2"/>
      <charset val="1"/>
    </font>
    <font>
      <sz val="12"/>
      <color rgb="FF000000"/>
      <name val="Calibri"/>
      <family val="2"/>
      <charset val="1"/>
    </font>
    <font>
      <b/>
      <sz val="9"/>
      <color rgb="FF000000"/>
      <name val="Calibri"/>
      <family val="2"/>
      <charset val="1"/>
    </font>
    <font>
      <b/>
      <sz val="12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sz val="11"/>
      <color rgb="FF000000"/>
      <name val="Arial"/>
      <family val="2"/>
      <charset val="1"/>
    </font>
    <font>
      <b/>
      <sz val="12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color rgb="FF000000"/>
      <name val="Calibri"/>
      <family val="2"/>
      <charset val="1"/>
    </font>
    <font>
      <sz val="8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0"/>
      <color rgb="FF000000"/>
      <name val="Calibri"/>
      <family val="2"/>
      <charset val="1"/>
    </font>
    <font>
      <b/>
      <sz val="8"/>
      <color rgb="FF000000"/>
      <name val="Calibri"/>
      <family val="2"/>
      <charset val="1"/>
    </font>
    <font>
      <b/>
      <sz val="8"/>
      <color rgb="FF000000"/>
      <name val="Arial"/>
      <family val="2"/>
      <charset val="1"/>
    </font>
    <font>
      <b/>
      <i/>
      <sz val="8"/>
      <color rgb="FF000000"/>
      <name val="Calibri"/>
      <family val="2"/>
      <charset val="1"/>
    </font>
    <font>
      <b/>
      <sz val="11"/>
      <color rgb="FF333333"/>
      <name val="Calibri"/>
      <family val="2"/>
      <charset val="1"/>
    </font>
    <font>
      <b/>
      <sz val="20"/>
      <color rgb="FF000000"/>
      <name val="Calibri"/>
      <family val="2"/>
      <charset val="1"/>
    </font>
    <font>
      <sz val="8"/>
      <name val="Calibri"/>
      <family val="2"/>
      <charset val="1"/>
    </font>
    <font>
      <b/>
      <sz val="8"/>
      <name val="Calibri"/>
      <family val="2"/>
      <charset val="1"/>
    </font>
    <font>
      <b/>
      <u/>
      <sz val="10"/>
      <color rgb="FF000000"/>
      <name val="Arial"/>
      <family val="2"/>
      <charset val="1"/>
    </font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FFFF00"/>
        <bgColor rgb="FFFFFF00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3">
    <xf numFmtId="0" fontId="0" fillId="0" borderId="0"/>
    <xf numFmtId="166" fontId="22" fillId="0" borderId="0" applyBorder="0" applyProtection="0"/>
    <xf numFmtId="165" fontId="22" fillId="0" borderId="0" applyBorder="0" applyProtection="0"/>
  </cellStyleXfs>
  <cellXfs count="409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Border="1" applyAlignment="1">
      <alignment vertical="top"/>
    </xf>
    <xf numFmtId="0" fontId="0" fillId="0" borderId="0" xfId="0" applyBorder="1"/>
    <xf numFmtId="0" fontId="3" fillId="0" borderId="0" xfId="0" applyFont="1" applyBorder="1" applyAlignment="1">
      <alignment horizontal="center" wrapText="1"/>
    </xf>
    <xf numFmtId="0" fontId="3" fillId="0" borderId="0" xfId="0" applyFont="1" applyBorder="1" applyAlignment="1">
      <alignment vertical="top"/>
    </xf>
    <xf numFmtId="0" fontId="0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top" wrapText="1"/>
    </xf>
    <xf numFmtId="0" fontId="0" fillId="0" borderId="0" xfId="0" applyFont="1" applyBorder="1" applyAlignment="1">
      <alignment vertical="top"/>
    </xf>
    <xf numFmtId="0" fontId="5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vertical="top"/>
    </xf>
    <xf numFmtId="0" fontId="6" fillId="0" borderId="6" xfId="0" applyFont="1" applyBorder="1"/>
    <xf numFmtId="0" fontId="6" fillId="0" borderId="2" xfId="0" applyFont="1" applyBorder="1"/>
    <xf numFmtId="0" fontId="7" fillId="0" borderId="0" xfId="0" applyFont="1"/>
    <xf numFmtId="0" fontId="8" fillId="0" borderId="7" xfId="0" applyFont="1" applyBorder="1" applyAlignment="1">
      <alignment vertical="top"/>
    </xf>
    <xf numFmtId="0" fontId="8" fillId="0" borderId="8" xfId="0" applyFont="1" applyBorder="1" applyAlignment="1">
      <alignment vertical="top"/>
    </xf>
    <xf numFmtId="0" fontId="7" fillId="0" borderId="8" xfId="0" applyFont="1" applyBorder="1"/>
    <xf numFmtId="0" fontId="8" fillId="0" borderId="4" xfId="0" applyFont="1" applyBorder="1" applyAlignment="1">
      <alignment vertical="top"/>
    </xf>
    <xf numFmtId="0" fontId="6" fillId="0" borderId="9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164" fontId="6" fillId="0" borderId="10" xfId="0" applyNumberFormat="1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165" fontId="9" fillId="0" borderId="10" xfId="2" applyFont="1" applyBorder="1" applyAlignment="1" applyProtection="1">
      <alignment vertical="center"/>
    </xf>
    <xf numFmtId="2" fontId="9" fillId="0" borderId="10" xfId="1" applyNumberFormat="1" applyFont="1" applyBorder="1" applyAlignment="1" applyProtection="1">
      <alignment vertical="center"/>
    </xf>
    <xf numFmtId="2" fontId="9" fillId="0" borderId="10" xfId="0" applyNumberFormat="1" applyFont="1" applyBorder="1" applyAlignment="1">
      <alignment vertical="center"/>
    </xf>
    <xf numFmtId="2" fontId="9" fillId="0" borderId="11" xfId="0" applyNumberFormat="1" applyFont="1" applyBorder="1" applyAlignment="1">
      <alignment vertical="center"/>
    </xf>
    <xf numFmtId="0" fontId="6" fillId="0" borderId="0" xfId="0" applyFont="1"/>
    <xf numFmtId="0" fontId="9" fillId="0" borderId="7" xfId="0" applyFont="1" applyBorder="1" applyAlignment="1">
      <alignment horizontal="left" vertical="top"/>
    </xf>
    <xf numFmtId="164" fontId="6" fillId="0" borderId="8" xfId="0" applyNumberFormat="1" applyFont="1" applyBorder="1" applyAlignment="1"/>
    <xf numFmtId="0" fontId="6" fillId="0" borderId="8" xfId="0" applyFont="1" applyBorder="1" applyAlignment="1"/>
    <xf numFmtId="165" fontId="9" fillId="0" borderId="8" xfId="2" applyFont="1" applyBorder="1" applyAlignment="1" applyProtection="1"/>
    <xf numFmtId="17" fontId="9" fillId="0" borderId="9" xfId="0" applyNumberFormat="1" applyFont="1" applyBorder="1" applyAlignment="1"/>
    <xf numFmtId="165" fontId="9" fillId="0" borderId="10" xfId="2" applyFont="1" applyBorder="1" applyAlignment="1" applyProtection="1"/>
    <xf numFmtId="0" fontId="9" fillId="0" borderId="10" xfId="0" applyFont="1" applyBorder="1" applyAlignment="1"/>
    <xf numFmtId="165" fontId="9" fillId="0" borderId="11" xfId="2" applyFont="1" applyBorder="1" applyAlignment="1" applyProtection="1"/>
    <xf numFmtId="0" fontId="9" fillId="0" borderId="9" xfId="0" applyFont="1" applyBorder="1" applyAlignment="1">
      <alignment vertical="center"/>
    </xf>
    <xf numFmtId="164" fontId="6" fillId="0" borderId="10" xfId="0" applyNumberFormat="1" applyFont="1" applyBorder="1" applyAlignment="1">
      <alignment horizontal="left" vertical="center"/>
    </xf>
    <xf numFmtId="0" fontId="9" fillId="0" borderId="9" xfId="0" applyFont="1" applyBorder="1" applyAlignment="1"/>
    <xf numFmtId="0" fontId="6" fillId="0" borderId="10" xfId="0" applyFont="1" applyBorder="1"/>
    <xf numFmtId="0" fontId="9" fillId="0" borderId="11" xfId="0" applyFont="1" applyBorder="1" applyAlignment="1"/>
    <xf numFmtId="165" fontId="9" fillId="0" borderId="11" xfId="2" applyFont="1" applyBorder="1" applyAlignment="1" applyProtection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 wrapText="1"/>
    </xf>
    <xf numFmtId="0" fontId="6" fillId="0" borderId="12" xfId="0" applyFont="1" applyBorder="1" applyAlignment="1"/>
    <xf numFmtId="166" fontId="6" fillId="0" borderId="11" xfId="1" applyFont="1" applyBorder="1" applyAlignment="1" applyProtection="1">
      <alignment vertical="center"/>
    </xf>
    <xf numFmtId="164" fontId="6" fillId="0" borderId="13" xfId="0" applyNumberFormat="1" applyFont="1" applyBorder="1" applyAlignment="1"/>
    <xf numFmtId="0" fontId="6" fillId="0" borderId="13" xfId="0" applyFont="1" applyBorder="1" applyAlignment="1">
      <alignment vertical="center"/>
    </xf>
    <xf numFmtId="164" fontId="6" fillId="0" borderId="13" xfId="0" applyNumberFormat="1" applyFont="1" applyBorder="1" applyAlignment="1">
      <alignment vertical="center"/>
    </xf>
    <xf numFmtId="164" fontId="6" fillId="0" borderId="3" xfId="0" applyNumberFormat="1" applyFont="1" applyBorder="1" applyAlignment="1"/>
    <xf numFmtId="0" fontId="6" fillId="0" borderId="6" xfId="0" applyFont="1" applyBorder="1" applyAlignment="1">
      <alignment vertical="center"/>
    </xf>
    <xf numFmtId="0" fontId="6" fillId="0" borderId="0" xfId="0" applyFont="1" applyBorder="1" applyAlignment="1">
      <alignment wrapText="1"/>
    </xf>
    <xf numFmtId="2" fontId="9" fillId="0" borderId="0" xfId="0" applyNumberFormat="1" applyFont="1" applyBorder="1" applyAlignment="1">
      <alignment vertical="center"/>
    </xf>
    <xf numFmtId="0" fontId="10" fillId="0" borderId="5" xfId="0" applyFont="1" applyBorder="1" applyAlignment="1"/>
    <xf numFmtId="0" fontId="10" fillId="0" borderId="6" xfId="0" applyFont="1" applyBorder="1" applyAlignment="1">
      <alignment wrapText="1"/>
    </xf>
    <xf numFmtId="0" fontId="10" fillId="0" borderId="2" xfId="0" applyFont="1" applyBorder="1" applyAlignment="1">
      <alignment vertical="top" wrapText="1"/>
    </xf>
    <xf numFmtId="0" fontId="10" fillId="0" borderId="0" xfId="0" applyFont="1" applyBorder="1" applyAlignment="1">
      <alignment vertical="top" wrapText="1"/>
    </xf>
    <xf numFmtId="0" fontId="10" fillId="0" borderId="5" xfId="0" applyFont="1" applyBorder="1" applyAlignment="1">
      <alignment vertical="top"/>
    </xf>
    <xf numFmtId="0" fontId="10" fillId="0" borderId="6" xfId="0" applyFont="1" applyBorder="1" applyAlignment="1">
      <alignment vertical="top" wrapText="1"/>
    </xf>
    <xf numFmtId="164" fontId="11" fillId="0" borderId="0" xfId="0" applyNumberFormat="1" applyFont="1" applyBorder="1" applyAlignment="1">
      <alignment vertical="center" wrapText="1"/>
    </xf>
    <xf numFmtId="0" fontId="10" fillId="0" borderId="14" xfId="0" applyFont="1" applyBorder="1" applyAlignment="1">
      <alignment vertical="top" wrapText="1"/>
    </xf>
    <xf numFmtId="0" fontId="10" fillId="0" borderId="15" xfId="0" applyFont="1" applyBorder="1" applyAlignment="1">
      <alignment vertical="top" wrapText="1"/>
    </xf>
    <xf numFmtId="0" fontId="11" fillId="0" borderId="0" xfId="0" applyFont="1" applyBorder="1" applyAlignment="1">
      <alignment vertical="center" wrapText="1"/>
    </xf>
    <xf numFmtId="0" fontId="0" fillId="0" borderId="14" xfId="0" applyBorder="1" applyAlignment="1"/>
    <xf numFmtId="0" fontId="0" fillId="0" borderId="8" xfId="0" applyBorder="1"/>
    <xf numFmtId="0" fontId="0" fillId="0" borderId="15" xfId="0" applyBorder="1"/>
    <xf numFmtId="0" fontId="0" fillId="0" borderId="14" xfId="0" applyBorder="1"/>
    <xf numFmtId="0" fontId="0" fillId="0" borderId="7" xfId="0" applyBorder="1" applyAlignment="1"/>
    <xf numFmtId="0" fontId="0" fillId="0" borderId="4" xfId="0" applyBorder="1"/>
    <xf numFmtId="0" fontId="0" fillId="0" borderId="7" xfId="0" applyBorder="1"/>
    <xf numFmtId="0" fontId="0" fillId="0" borderId="6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/>
    <xf numFmtId="0" fontId="0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11" fillId="0" borderId="5" xfId="0" applyFont="1" applyBorder="1" applyAlignment="1">
      <alignment vertical="top"/>
    </xf>
    <xf numFmtId="0" fontId="0" fillId="0" borderId="6" xfId="0" applyBorder="1"/>
    <xf numFmtId="0" fontId="0" fillId="0" borderId="2" xfId="0" applyBorder="1"/>
    <xf numFmtId="0" fontId="11" fillId="0" borderId="1" xfId="0" applyFont="1" applyBorder="1" applyAlignment="1">
      <alignment horizontal="center" vertical="top"/>
    </xf>
    <xf numFmtId="0" fontId="5" fillId="0" borderId="7" xfId="0" applyFont="1" applyBorder="1" applyAlignment="1">
      <alignment vertical="top"/>
    </xf>
    <xf numFmtId="0" fontId="5" fillId="0" borderId="8" xfId="0" applyFont="1" applyBorder="1" applyAlignment="1">
      <alignment vertical="top"/>
    </xf>
    <xf numFmtId="0" fontId="5" fillId="0" borderId="4" xfId="0" applyFont="1" applyBorder="1" applyAlignment="1">
      <alignment vertical="top"/>
    </xf>
    <xf numFmtId="0" fontId="12" fillId="0" borderId="3" xfId="0" applyFont="1" applyBorder="1" applyAlignment="1">
      <alignment horizontal="center" vertical="center"/>
    </xf>
    <xf numFmtId="0" fontId="11" fillId="0" borderId="7" xfId="0" applyFont="1" applyBorder="1" applyAlignment="1">
      <alignment horizontal="right" vertical="center"/>
    </xf>
    <xf numFmtId="0" fontId="14" fillId="0" borderId="4" xfId="0" applyFont="1" applyBorder="1" applyAlignment="1">
      <alignment horizontal="right" vertical="center"/>
    </xf>
    <xf numFmtId="12" fontId="4" fillId="0" borderId="6" xfId="0" applyNumberFormat="1" applyFont="1" applyBorder="1" applyAlignment="1">
      <alignment horizontal="center"/>
    </xf>
    <xf numFmtId="0" fontId="11" fillId="0" borderId="6" xfId="0" applyFont="1" applyBorder="1" applyAlignment="1">
      <alignment vertical="top"/>
    </xf>
    <xf numFmtId="0" fontId="5" fillId="0" borderId="0" xfId="0" applyFont="1" applyBorder="1" applyAlignment="1"/>
    <xf numFmtId="0" fontId="8" fillId="0" borderId="0" xfId="0" applyFont="1" applyBorder="1" applyAlignment="1"/>
    <xf numFmtId="0" fontId="11" fillId="0" borderId="6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/>
    </xf>
    <xf numFmtId="0" fontId="11" fillId="0" borderId="12" xfId="0" applyFont="1" applyBorder="1" applyAlignment="1">
      <alignment vertical="center"/>
    </xf>
    <xf numFmtId="0" fontId="11" fillId="0" borderId="1" xfId="0" applyFont="1" applyBorder="1" applyAlignment="1">
      <alignment horizontal="center" vertical="center"/>
    </xf>
    <xf numFmtId="3" fontId="11" fillId="0" borderId="1" xfId="1" applyNumberFormat="1" applyFont="1" applyBorder="1" applyAlignment="1" applyProtection="1">
      <alignment horizontal="center" vertical="center"/>
    </xf>
    <xf numFmtId="164" fontId="11" fillId="0" borderId="1" xfId="0" applyNumberFormat="1" applyFont="1" applyBorder="1" applyAlignment="1">
      <alignment horizontal="center" vertical="center"/>
    </xf>
    <xf numFmtId="166" fontId="11" fillId="0" borderId="1" xfId="1" applyFont="1" applyBorder="1" applyAlignment="1" applyProtection="1">
      <alignment vertical="center"/>
    </xf>
    <xf numFmtId="0" fontId="11" fillId="0" borderId="13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3" fontId="11" fillId="0" borderId="13" xfId="0" applyNumberFormat="1" applyFont="1" applyBorder="1" applyAlignment="1">
      <alignment horizontal="center" vertical="center"/>
    </xf>
    <xf numFmtId="164" fontId="11" fillId="0" borderId="13" xfId="0" applyNumberFormat="1" applyFont="1" applyBorder="1" applyAlignment="1">
      <alignment horizontal="center" vertical="center"/>
    </xf>
    <xf numFmtId="166" fontId="11" fillId="0" borderId="13" xfId="1" applyFont="1" applyBorder="1" applyAlignment="1" applyProtection="1">
      <alignment vertical="center"/>
    </xf>
    <xf numFmtId="3" fontId="11" fillId="0" borderId="13" xfId="1" applyNumberFormat="1" applyFont="1" applyBorder="1" applyAlignment="1" applyProtection="1">
      <alignment horizontal="center" vertical="center"/>
    </xf>
    <xf numFmtId="17" fontId="11" fillId="0" borderId="13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vertical="top"/>
    </xf>
    <xf numFmtId="0" fontId="0" fillId="0" borderId="1" xfId="0" applyBorder="1" applyAlignment="1"/>
    <xf numFmtId="0" fontId="0" fillId="0" borderId="5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/>
    <xf numFmtId="0" fontId="11" fillId="0" borderId="5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14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5" fillId="0" borderId="3" xfId="0" applyFont="1" applyBorder="1" applyAlignment="1">
      <alignment horizontal="center" vertical="top"/>
    </xf>
    <xf numFmtId="0" fontId="0" fillId="0" borderId="7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3" xfId="0" applyBorder="1" applyAlignment="1"/>
    <xf numFmtId="0" fontId="0" fillId="0" borderId="15" xfId="0" applyBorder="1" applyAlignment="1">
      <alignment horizontal="center"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14" fillId="0" borderId="6" xfId="0" applyFont="1" applyBorder="1" applyAlignment="1">
      <alignment horizontal="center" vertical="top"/>
    </xf>
    <xf numFmtId="0" fontId="11" fillId="0" borderId="3" xfId="0" applyFont="1" applyBorder="1" applyAlignment="1">
      <alignment horizontal="center" vertical="top"/>
    </xf>
    <xf numFmtId="167" fontId="11" fillId="0" borderId="13" xfId="0" applyNumberFormat="1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top"/>
    </xf>
    <xf numFmtId="168" fontId="9" fillId="0" borderId="10" xfId="0" applyNumberFormat="1" applyFont="1" applyBorder="1" applyAlignment="1">
      <alignment vertical="center"/>
    </xf>
    <xf numFmtId="0" fontId="9" fillId="0" borderId="9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/>
    </xf>
    <xf numFmtId="0" fontId="0" fillId="0" borderId="0" xfId="0" applyAlignment="1"/>
    <xf numFmtId="164" fontId="0" fillId="0" borderId="14" xfId="0" applyNumberFormat="1" applyBorder="1" applyAlignment="1"/>
    <xf numFmtId="0" fontId="0" fillId="0" borderId="0" xfId="0" applyBorder="1" applyAlignment="1"/>
    <xf numFmtId="0" fontId="12" fillId="0" borderId="0" xfId="0" applyFont="1" applyBorder="1"/>
    <xf numFmtId="0" fontId="11" fillId="0" borderId="0" xfId="0" applyFont="1"/>
    <xf numFmtId="0" fontId="5" fillId="0" borderId="7" xfId="0" applyFont="1" applyBorder="1" applyAlignment="1"/>
    <xf numFmtId="0" fontId="8" fillId="0" borderId="8" xfId="0" applyFont="1" applyBorder="1" applyAlignment="1"/>
    <xf numFmtId="0" fontId="0" fillId="0" borderId="4" xfId="0" applyFont="1" applyBorder="1" applyAlignment="1"/>
    <xf numFmtId="0" fontId="8" fillId="0" borderId="7" xfId="0" applyFont="1" applyBorder="1" applyAlignment="1"/>
    <xf numFmtId="0" fontId="5" fillId="0" borderId="8" xfId="0" applyFont="1" applyBorder="1" applyAlignment="1"/>
    <xf numFmtId="0" fontId="8" fillId="0" borderId="6" xfId="0" applyFont="1" applyBorder="1" applyAlignment="1"/>
    <xf numFmtId="0" fontId="5" fillId="0" borderId="6" xfId="0" applyFont="1" applyBorder="1" applyAlignment="1"/>
    <xf numFmtId="0" fontId="5" fillId="0" borderId="2" xfId="0" applyFont="1" applyBorder="1" applyAlignment="1"/>
    <xf numFmtId="165" fontId="12" fillId="0" borderId="13" xfId="2" applyFont="1" applyBorder="1" applyAlignment="1" applyProtection="1">
      <alignment horizontal="center"/>
    </xf>
    <xf numFmtId="165" fontId="17" fillId="0" borderId="13" xfId="2" applyFont="1" applyBorder="1" applyAlignment="1" applyProtection="1"/>
    <xf numFmtId="165" fontId="17" fillId="2" borderId="13" xfId="2" applyFont="1" applyFill="1" applyBorder="1" applyAlignment="1" applyProtection="1"/>
    <xf numFmtId="165" fontId="12" fillId="0" borderId="13" xfId="2" applyFont="1" applyBorder="1" applyAlignment="1" applyProtection="1"/>
    <xf numFmtId="164" fontId="12" fillId="0" borderId="13" xfId="0" applyNumberFormat="1" applyFont="1" applyBorder="1" applyAlignment="1">
      <alignment horizontal="right" vertical="top" wrapText="1"/>
    </xf>
    <xf numFmtId="164" fontId="12" fillId="0" borderId="13" xfId="0" applyNumberFormat="1" applyFont="1" applyBorder="1" applyAlignment="1">
      <alignment horizontal="right" vertical="top"/>
    </xf>
    <xf numFmtId="165" fontId="0" fillId="0" borderId="5" xfId="2" applyFont="1" applyBorder="1" applyAlignment="1" applyProtection="1"/>
    <xf numFmtId="0" fontId="0" fillId="0" borderId="12" xfId="0" applyBorder="1" applyAlignment="1"/>
    <xf numFmtId="165" fontId="11" fillId="0" borderId="12" xfId="0" applyNumberFormat="1" applyFont="1" applyBorder="1" applyAlignment="1"/>
    <xf numFmtId="165" fontId="0" fillId="0" borderId="3" xfId="0" applyNumberFormat="1" applyBorder="1" applyAlignment="1"/>
    <xf numFmtId="165" fontId="12" fillId="0" borderId="13" xfId="0" applyNumberFormat="1" applyFont="1" applyBorder="1" applyAlignment="1"/>
    <xf numFmtId="164" fontId="0" fillId="0" borderId="14" xfId="0" applyNumberFormat="1" applyBorder="1" applyAlignment="1">
      <alignment vertical="center"/>
    </xf>
    <xf numFmtId="0" fontId="11" fillId="0" borderId="9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11" fillId="0" borderId="1" xfId="0" applyFont="1" applyBorder="1" applyAlignment="1">
      <alignment vertical="center"/>
    </xf>
    <xf numFmtId="0" fontId="11" fillId="0" borderId="13" xfId="0" applyFont="1" applyBorder="1" applyAlignment="1">
      <alignment vertical="center"/>
    </xf>
    <xf numFmtId="0" fontId="11" fillId="0" borderId="13" xfId="0" applyFont="1" applyBorder="1" applyAlignment="1"/>
    <xf numFmtId="0" fontId="11" fillId="0" borderId="0" xfId="0" applyFont="1" applyBorder="1" applyAlignment="1"/>
    <xf numFmtId="0" fontId="11" fillId="0" borderId="0" xfId="0" applyFont="1" applyAlignment="1">
      <alignment horizontal="center" vertical="center"/>
    </xf>
    <xf numFmtId="0" fontId="11" fillId="0" borderId="9" xfId="0" applyFont="1" applyBorder="1" applyAlignment="1">
      <alignment vertical="top"/>
    </xf>
    <xf numFmtId="0" fontId="11" fillId="0" borderId="10" xfId="0" applyFont="1" applyBorder="1" applyAlignment="1">
      <alignment vertical="top"/>
    </xf>
    <xf numFmtId="0" fontId="11" fillId="0" borderId="11" xfId="0" applyFont="1" applyBorder="1" applyAlignment="1">
      <alignment vertical="top"/>
    </xf>
    <xf numFmtId="166" fontId="12" fillId="0" borderId="12" xfId="0" applyNumberFormat="1" applyFont="1" applyBorder="1" applyAlignment="1">
      <alignment horizontal="center"/>
    </xf>
    <xf numFmtId="166" fontId="11" fillId="2" borderId="1" xfId="1" applyFont="1" applyFill="1" applyBorder="1" applyAlignment="1" applyProtection="1">
      <alignment vertical="center"/>
    </xf>
    <xf numFmtId="166" fontId="11" fillId="2" borderId="13" xfId="1" applyFont="1" applyFill="1" applyBorder="1" applyAlignment="1" applyProtection="1">
      <alignment vertical="center"/>
    </xf>
    <xf numFmtId="3" fontId="11" fillId="0" borderId="0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vertical="top"/>
    </xf>
    <xf numFmtId="0" fontId="3" fillId="0" borderId="6" xfId="0" applyFont="1" applyBorder="1" applyAlignment="1">
      <alignment vertical="top"/>
    </xf>
    <xf numFmtId="0" fontId="0" fillId="0" borderId="7" xfId="0" applyFont="1" applyBorder="1" applyAlignment="1">
      <alignment vertical="top"/>
    </xf>
    <xf numFmtId="0" fontId="0" fillId="0" borderId="8" xfId="0" applyFont="1" applyBorder="1" applyAlignment="1">
      <alignment vertical="top"/>
    </xf>
    <xf numFmtId="0" fontId="0" fillId="0" borderId="8" xfId="0" applyFont="1" applyBorder="1" applyAlignment="1"/>
    <xf numFmtId="0" fontId="11" fillId="0" borderId="11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166" fontId="10" fillId="0" borderId="2" xfId="1" applyFont="1" applyBorder="1" applyAlignment="1" applyProtection="1">
      <alignment vertical="center"/>
    </xf>
    <xf numFmtId="0" fontId="10" fillId="0" borderId="13" xfId="0" applyFont="1" applyBorder="1" applyAlignment="1">
      <alignment vertical="center"/>
    </xf>
    <xf numFmtId="0" fontId="10" fillId="0" borderId="13" xfId="0" applyFont="1" applyBorder="1" applyAlignment="1">
      <alignment horizontal="center" vertical="center"/>
    </xf>
    <xf numFmtId="166" fontId="10" fillId="0" borderId="15" xfId="1" applyFont="1" applyBorder="1" applyAlignment="1" applyProtection="1">
      <alignment vertical="center"/>
    </xf>
    <xf numFmtId="0" fontId="10" fillId="0" borderId="13" xfId="0" applyFont="1" applyBorder="1" applyAlignment="1"/>
    <xf numFmtId="0" fontId="0" fillId="0" borderId="13" xfId="0" applyBorder="1"/>
    <xf numFmtId="0" fontId="10" fillId="0" borderId="3" xfId="0" applyFont="1" applyBorder="1" applyAlignment="1"/>
    <xf numFmtId="0" fontId="10" fillId="0" borderId="3" xfId="0" applyFont="1" applyBorder="1" applyAlignment="1">
      <alignment horizontal="center" vertical="center"/>
    </xf>
    <xf numFmtId="166" fontId="10" fillId="0" borderId="4" xfId="1" applyFont="1" applyBorder="1" applyAlignment="1" applyProtection="1">
      <alignment vertical="center"/>
    </xf>
    <xf numFmtId="0" fontId="12" fillId="0" borderId="6" xfId="0" applyFont="1" applyBorder="1"/>
    <xf numFmtId="17" fontId="5" fillId="0" borderId="8" xfId="0" applyNumberFormat="1" applyFont="1" applyBorder="1" applyAlignment="1"/>
    <xf numFmtId="0" fontId="11" fillId="0" borderId="6" xfId="0" applyFont="1" applyBorder="1"/>
    <xf numFmtId="0" fontId="1" fillId="0" borderId="0" xfId="0" applyFont="1" applyBorder="1" applyAlignment="1">
      <alignment vertical="center"/>
    </xf>
    <xf numFmtId="0" fontId="11" fillId="0" borderId="1" xfId="0" applyFont="1" applyBorder="1" applyAlignment="1">
      <alignment vertical="top"/>
    </xf>
    <xf numFmtId="0" fontId="5" fillId="0" borderId="4" xfId="0" applyFont="1" applyBorder="1" applyAlignment="1"/>
    <xf numFmtId="0" fontId="19" fillId="0" borderId="9" xfId="0" applyFont="1" applyBorder="1" applyAlignment="1">
      <alignment vertical="center"/>
    </xf>
    <xf numFmtId="0" fontId="19" fillId="0" borderId="10" xfId="0" applyFont="1" applyBorder="1" applyAlignment="1">
      <alignment vertical="center"/>
    </xf>
    <xf numFmtId="0" fontId="19" fillId="0" borderId="5" xfId="0" applyFont="1" applyBorder="1" applyAlignment="1">
      <alignment vertical="top"/>
    </xf>
    <xf numFmtId="0" fontId="19" fillId="0" borderId="6" xfId="0" applyFont="1" applyBorder="1" applyAlignment="1">
      <alignment vertical="center"/>
    </xf>
    <xf numFmtId="0" fontId="19" fillId="0" borderId="2" xfId="0" applyFont="1" applyBorder="1" applyAlignment="1">
      <alignment vertical="center"/>
    </xf>
    <xf numFmtId="0" fontId="11" fillId="0" borderId="0" xfId="0" applyFont="1" applyBorder="1" applyAlignment="1">
      <alignment horizontal="left" vertical="top"/>
    </xf>
    <xf numFmtId="0" fontId="0" fillId="0" borderId="15" xfId="0" applyBorder="1" applyAlignment="1">
      <alignment vertical="center"/>
    </xf>
    <xf numFmtId="0" fontId="19" fillId="0" borderId="9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9" fillId="0" borderId="8" xfId="0" applyFont="1" applyBorder="1" applyAlignment="1">
      <alignment vertical="top"/>
    </xf>
    <xf numFmtId="0" fontId="9" fillId="0" borderId="4" xfId="0" applyFont="1" applyBorder="1" applyAlignment="1">
      <alignment vertical="top"/>
    </xf>
    <xf numFmtId="0" fontId="6" fillId="0" borderId="8" xfId="0" applyFont="1" applyBorder="1" applyAlignment="1">
      <alignment vertical="center"/>
    </xf>
    <xf numFmtId="0" fontId="6" fillId="0" borderId="10" xfId="0" applyFont="1" applyBorder="1" applyAlignment="1">
      <alignment horizontal="left" vertical="center"/>
    </xf>
    <xf numFmtId="0" fontId="6" fillId="0" borderId="11" xfId="0" applyFont="1" applyBorder="1" applyAlignment="1">
      <alignment vertical="center"/>
    </xf>
    <xf numFmtId="0" fontId="6" fillId="0" borderId="12" xfId="0" applyFont="1" applyBorder="1" applyAlignment="1">
      <alignment horizontal="center" vertical="center"/>
    </xf>
    <xf numFmtId="0" fontId="6" fillId="0" borderId="3" xfId="0" applyFont="1" applyBorder="1" applyAlignment="1">
      <alignment vertical="center"/>
    </xf>
    <xf numFmtId="0" fontId="6" fillId="0" borderId="6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left" vertical="top" wrapText="1"/>
    </xf>
    <xf numFmtId="0" fontId="11" fillId="0" borderId="6" xfId="0" applyFont="1" applyBorder="1" applyAlignment="1">
      <alignment vertical="center" wrapText="1"/>
    </xf>
    <xf numFmtId="0" fontId="12" fillId="0" borderId="2" xfId="0" applyFont="1" applyBorder="1" applyAlignment="1"/>
    <xf numFmtId="0" fontId="12" fillId="0" borderId="15" xfId="0" applyFont="1" applyBorder="1" applyAlignment="1"/>
    <xf numFmtId="0" fontId="10" fillId="0" borderId="0" xfId="0" applyFont="1" applyBorder="1" applyAlignment="1">
      <alignment horizontal="center" vertical="top"/>
    </xf>
    <xf numFmtId="165" fontId="0" fillId="3" borderId="12" xfId="2" applyFont="1" applyFill="1" applyBorder="1" applyAlignment="1" applyProtection="1"/>
    <xf numFmtId="165" fontId="0" fillId="0" borderId="9" xfId="2" applyFont="1" applyBorder="1" applyAlignment="1" applyProtection="1"/>
    <xf numFmtId="165" fontId="0" fillId="2" borderId="12" xfId="2" applyFont="1" applyFill="1" applyBorder="1" applyAlignment="1" applyProtection="1"/>
    <xf numFmtId="165" fontId="0" fillId="2" borderId="9" xfId="2" applyFont="1" applyFill="1" applyBorder="1" applyAlignment="1" applyProtection="1"/>
    <xf numFmtId="0" fontId="0" fillId="2" borderId="12" xfId="0" applyFill="1" applyBorder="1"/>
    <xf numFmtId="165" fontId="0" fillId="0" borderId="12" xfId="2" applyFont="1" applyBorder="1" applyAlignment="1" applyProtection="1"/>
    <xf numFmtId="0" fontId="0" fillId="0" borderId="9" xfId="0" applyBorder="1"/>
    <xf numFmtId="165" fontId="0" fillId="0" borderId="0" xfId="2" applyFont="1" applyBorder="1" applyAlignment="1" applyProtection="1"/>
    <xf numFmtId="165" fontId="0" fillId="0" borderId="12" xfId="0" applyNumberFormat="1" applyBorder="1"/>
    <xf numFmtId="0" fontId="0" fillId="0" borderId="12" xfId="0" applyBorder="1"/>
    <xf numFmtId="165" fontId="12" fillId="0" borderId="0" xfId="2" applyFont="1" applyBorder="1" applyAlignment="1" applyProtection="1"/>
    <xf numFmtId="165" fontId="12" fillId="0" borderId="0" xfId="0" applyNumberFormat="1" applyFont="1"/>
    <xf numFmtId="0" fontId="3" fillId="0" borderId="0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top"/>
    </xf>
    <xf numFmtId="0" fontId="3" fillId="0" borderId="0" xfId="0" applyFont="1" applyBorder="1" applyAlignment="1">
      <alignment horizontal="center" vertical="top" wrapText="1"/>
    </xf>
    <xf numFmtId="0" fontId="0" fillId="0" borderId="3" xfId="0" applyFont="1" applyBorder="1" applyAlignment="1">
      <alignment horizontal="center" vertical="top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top"/>
    </xf>
    <xf numFmtId="0" fontId="8" fillId="0" borderId="3" xfId="0" applyFont="1" applyBorder="1" applyAlignment="1">
      <alignment horizontal="center"/>
    </xf>
    <xf numFmtId="0" fontId="9" fillId="0" borderId="3" xfId="0" applyFont="1" applyBorder="1" applyAlignment="1">
      <alignment horizontal="center" vertical="center"/>
    </xf>
    <xf numFmtId="0" fontId="9" fillId="0" borderId="8" xfId="0" applyFont="1" applyBorder="1" applyAlignment="1">
      <alignment horizontal="left" vertical="center" wrapText="1"/>
    </xf>
    <xf numFmtId="166" fontId="9" fillId="0" borderId="4" xfId="1" applyFont="1" applyBorder="1" applyAlignment="1" applyProtection="1"/>
    <xf numFmtId="0" fontId="9" fillId="0" borderId="10" xfId="0" applyFont="1" applyBorder="1" applyAlignment="1">
      <alignment horizontal="left" vertical="center" wrapText="1"/>
    </xf>
    <xf numFmtId="166" fontId="9" fillId="0" borderId="11" xfId="1" applyFont="1" applyBorder="1" applyAlignment="1" applyProtection="1">
      <alignment horizontal="center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8" xfId="0" applyFont="1" applyBorder="1" applyAlignment="1"/>
    <xf numFmtId="0" fontId="9" fillId="0" borderId="12" xfId="0" applyFont="1" applyBorder="1" applyAlignment="1">
      <alignment vertical="center"/>
    </xf>
    <xf numFmtId="0" fontId="6" fillId="0" borderId="12" xfId="0" applyFont="1" applyBorder="1" applyAlignment="1"/>
    <xf numFmtId="0" fontId="6" fillId="0" borderId="9" xfId="0" applyFont="1" applyBorder="1" applyAlignment="1">
      <alignment horizontal="center" vertical="center"/>
    </xf>
    <xf numFmtId="0" fontId="6" fillId="0" borderId="13" xfId="0" applyFont="1" applyBorder="1" applyAlignment="1"/>
    <xf numFmtId="165" fontId="6" fillId="0" borderId="13" xfId="2" applyFont="1" applyBorder="1" applyAlignment="1" applyProtection="1">
      <alignment horizontal="center" vertical="center"/>
    </xf>
    <xf numFmtId="0" fontId="6" fillId="0" borderId="13" xfId="0" applyFont="1" applyBorder="1" applyAlignment="1">
      <alignment vertical="center"/>
    </xf>
    <xf numFmtId="0" fontId="6" fillId="0" borderId="13" xfId="0" applyFont="1" applyBorder="1" applyAlignment="1">
      <alignment horizontal="center" vertical="center"/>
    </xf>
    <xf numFmtId="0" fontId="6" fillId="0" borderId="3" xfId="0" applyFont="1" applyBorder="1" applyAlignment="1"/>
    <xf numFmtId="165" fontId="6" fillId="0" borderId="3" xfId="2" applyFont="1" applyBorder="1" applyAlignment="1" applyProtection="1">
      <alignment horizontal="center" vertical="center"/>
    </xf>
    <xf numFmtId="0" fontId="6" fillId="0" borderId="6" xfId="0" applyFont="1" applyBorder="1" applyAlignment="1">
      <alignment vertical="top" wrapText="1"/>
    </xf>
    <xf numFmtId="165" fontId="9" fillId="0" borderId="12" xfId="2" applyFont="1" applyBorder="1" applyAlignment="1" applyProtection="1">
      <alignment horizontal="left" vertical="center"/>
    </xf>
    <xf numFmtId="0" fontId="12" fillId="0" borderId="0" xfId="0" applyFont="1" applyBorder="1" applyAlignment="1">
      <alignment horizontal="center"/>
    </xf>
    <xf numFmtId="0" fontId="13" fillId="0" borderId="0" xfId="0" applyFont="1" applyBorder="1" applyAlignment="1">
      <alignment horizontal="center" vertical="top"/>
    </xf>
    <xf numFmtId="0" fontId="11" fillId="0" borderId="8" xfId="0" applyFont="1" applyBorder="1" applyAlignment="1">
      <alignment horizontal="center"/>
    </xf>
    <xf numFmtId="0" fontId="11" fillId="0" borderId="8" xfId="0" applyFont="1" applyBorder="1" applyAlignment="1">
      <alignment horizontal="center" vertical="top"/>
    </xf>
    <xf numFmtId="0" fontId="0" fillId="0" borderId="6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top"/>
    </xf>
    <xf numFmtId="0" fontId="3" fillId="0" borderId="3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top"/>
    </xf>
    <xf numFmtId="0" fontId="14" fillId="0" borderId="3" xfId="0" applyFont="1" applyBorder="1" applyAlignment="1">
      <alignment horizontal="center" vertical="center" wrapText="1"/>
    </xf>
    <xf numFmtId="12" fontId="5" fillId="0" borderId="3" xfId="0" applyNumberFormat="1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/>
    </xf>
    <xf numFmtId="0" fontId="11" fillId="0" borderId="5" xfId="0" applyFont="1" applyBorder="1" applyAlignment="1">
      <alignment horizontal="left" vertical="center"/>
    </xf>
    <xf numFmtId="0" fontId="11" fillId="0" borderId="1" xfId="0" applyFont="1" applyBorder="1" applyAlignment="1">
      <alignment horizontal="center" vertical="center"/>
    </xf>
    <xf numFmtId="0" fontId="11" fillId="0" borderId="14" xfId="0" applyFont="1" applyBorder="1" applyAlignment="1">
      <alignment horizontal="left" vertical="center"/>
    </xf>
    <xf numFmtId="0" fontId="11" fillId="0" borderId="13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3" xfId="0" applyFont="1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/>
    </xf>
    <xf numFmtId="0" fontId="11" fillId="0" borderId="0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0" fillId="0" borderId="12" xfId="0" applyBorder="1" applyAlignment="1">
      <alignment horizontal="center"/>
    </xf>
    <xf numFmtId="0" fontId="5" fillId="0" borderId="3" xfId="0" applyFont="1" applyBorder="1" applyAlignment="1">
      <alignment horizontal="center" vertical="top"/>
    </xf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5" xfId="0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4" fillId="0" borderId="3" xfId="0" applyFont="1" applyBorder="1" applyAlignment="1">
      <alignment horizontal="center" vertical="top"/>
    </xf>
    <xf numFmtId="0" fontId="14" fillId="0" borderId="7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/>
    </xf>
    <xf numFmtId="0" fontId="14" fillId="0" borderId="3" xfId="0" applyFont="1" applyBorder="1" applyAlignment="1">
      <alignment horizontal="right" vertical="top"/>
    </xf>
    <xf numFmtId="168" fontId="9" fillId="0" borderId="4" xfId="1" applyNumberFormat="1" applyFont="1" applyBorder="1" applyAlignment="1" applyProtection="1"/>
    <xf numFmtId="0" fontId="15" fillId="0" borderId="10" xfId="0" applyFont="1" applyBorder="1" applyAlignment="1">
      <alignment horizontal="left" vertical="center" wrapText="1"/>
    </xf>
    <xf numFmtId="12" fontId="0" fillId="0" borderId="3" xfId="0" applyNumberFormat="1" applyFont="1" applyBorder="1" applyAlignment="1">
      <alignment horizontal="center" vertical="top"/>
    </xf>
    <xf numFmtId="0" fontId="5" fillId="0" borderId="3" xfId="0" applyFont="1" applyBorder="1" applyAlignment="1">
      <alignment horizontal="left" vertical="top"/>
    </xf>
    <xf numFmtId="0" fontId="5" fillId="0" borderId="3" xfId="0" applyFont="1" applyBorder="1" applyAlignment="1"/>
    <xf numFmtId="0" fontId="4" fillId="0" borderId="3" xfId="0" applyFont="1" applyBorder="1" applyAlignment="1">
      <alignment horizontal="center" wrapText="1"/>
    </xf>
    <xf numFmtId="17" fontId="5" fillId="0" borderId="3" xfId="0" applyNumberFormat="1" applyFont="1" applyBorder="1" applyAlignment="1">
      <alignment horizontal="center"/>
    </xf>
    <xf numFmtId="0" fontId="11" fillId="0" borderId="1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3" xfId="0" applyFont="1" applyBorder="1" applyAlignment="1"/>
    <xf numFmtId="165" fontId="0" fillId="0" borderId="0" xfId="2" applyFont="1" applyBorder="1" applyAlignment="1" applyProtection="1">
      <alignment horizontal="center"/>
    </xf>
    <xf numFmtId="165" fontId="0" fillId="0" borderId="13" xfId="2" applyFont="1" applyBorder="1" applyAlignment="1" applyProtection="1">
      <alignment horizontal="center"/>
    </xf>
    <xf numFmtId="0" fontId="0" fillId="0" borderId="1" xfId="0" applyBorder="1" applyAlignment="1"/>
    <xf numFmtId="165" fontId="0" fillId="0" borderId="3" xfId="0" applyNumberFormat="1" applyBorder="1" applyAlignment="1">
      <alignment horizontal="center"/>
    </xf>
    <xf numFmtId="0" fontId="0" fillId="0" borderId="0" xfId="0" applyFont="1" applyBorder="1" applyAlignment="1"/>
    <xf numFmtId="0" fontId="16" fillId="0" borderId="3" xfId="0" applyFont="1" applyBorder="1" applyAlignment="1"/>
    <xf numFmtId="165" fontId="0" fillId="0" borderId="8" xfId="2" applyFont="1" applyBorder="1" applyAlignment="1" applyProtection="1">
      <alignment horizontal="center"/>
    </xf>
    <xf numFmtId="165" fontId="0" fillId="0" borderId="8" xfId="0" applyNumberFormat="1" applyBorder="1" applyAlignment="1">
      <alignment horizontal="center"/>
    </xf>
    <xf numFmtId="0" fontId="14" fillId="0" borderId="6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wrapText="1"/>
    </xf>
    <xf numFmtId="0" fontId="5" fillId="0" borderId="3" xfId="0" applyFont="1" applyBorder="1" applyAlignment="1">
      <alignment horizontal="center" vertical="top" wrapText="1"/>
    </xf>
    <xf numFmtId="169" fontId="5" fillId="0" borderId="3" xfId="0" applyNumberFormat="1" applyFont="1" applyBorder="1" applyAlignment="1">
      <alignment horizontal="center"/>
    </xf>
    <xf numFmtId="165" fontId="5" fillId="0" borderId="3" xfId="2" applyFont="1" applyBorder="1" applyAlignment="1" applyProtection="1">
      <alignment horizontal="center" vertical="top"/>
    </xf>
    <xf numFmtId="4" fontId="5" fillId="0" borderId="3" xfId="2" applyNumberFormat="1" applyFont="1" applyBorder="1" applyAlignment="1" applyProtection="1">
      <alignment horizontal="center" vertical="center"/>
    </xf>
    <xf numFmtId="169" fontId="5" fillId="0" borderId="3" xfId="0" applyNumberFormat="1" applyFont="1" applyBorder="1" applyAlignment="1">
      <alignment horizontal="center" vertical="top"/>
    </xf>
    <xf numFmtId="0" fontId="11" fillId="0" borderId="12" xfId="0" applyFont="1" applyBorder="1" applyAlignment="1">
      <alignment vertical="center"/>
    </xf>
    <xf numFmtId="0" fontId="11" fillId="0" borderId="9" xfId="0" applyFont="1" applyBorder="1" applyAlignment="1">
      <alignment horizontal="center" vertical="center"/>
    </xf>
    <xf numFmtId="165" fontId="12" fillId="2" borderId="13" xfId="2" applyFont="1" applyFill="1" applyBorder="1" applyAlignment="1" applyProtection="1">
      <alignment horizontal="center" vertical="center"/>
    </xf>
    <xf numFmtId="165" fontId="12" fillId="2" borderId="13" xfId="2" applyFont="1" applyFill="1" applyBorder="1" applyAlignment="1" applyProtection="1"/>
    <xf numFmtId="165" fontId="12" fillId="0" borderId="0" xfId="2" applyFont="1" applyBorder="1" applyAlignment="1" applyProtection="1">
      <alignment horizontal="center"/>
    </xf>
    <xf numFmtId="165" fontId="17" fillId="0" borderId="13" xfId="2" applyFont="1" applyBorder="1" applyAlignment="1" applyProtection="1">
      <alignment horizontal="center"/>
    </xf>
    <xf numFmtId="165" fontId="17" fillId="2" borderId="12" xfId="2" applyFont="1" applyFill="1" applyBorder="1" applyAlignment="1" applyProtection="1">
      <alignment horizontal="center"/>
    </xf>
    <xf numFmtId="165" fontId="12" fillId="0" borderId="13" xfId="2" applyFont="1" applyBorder="1" applyAlignment="1" applyProtection="1">
      <alignment horizontal="center"/>
    </xf>
    <xf numFmtId="165" fontId="12" fillId="0" borderId="13" xfId="2" applyFont="1" applyBorder="1" applyAlignment="1" applyProtection="1">
      <alignment horizontal="center" vertical="center"/>
    </xf>
    <xf numFmtId="165" fontId="12" fillId="0" borderId="13" xfId="2" applyFont="1" applyBorder="1" applyAlignment="1" applyProtection="1"/>
    <xf numFmtId="164" fontId="12" fillId="0" borderId="13" xfId="0" applyNumberFormat="1" applyFont="1" applyBorder="1" applyAlignment="1">
      <alignment horizontal="right" vertical="top" wrapText="1"/>
    </xf>
    <xf numFmtId="164" fontId="12" fillId="0" borderId="13" xfId="0" applyNumberFormat="1" applyFont="1" applyBorder="1" applyAlignment="1">
      <alignment vertical="top" wrapText="1"/>
    </xf>
    <xf numFmtId="164" fontId="12" fillId="0" borderId="13" xfId="0" applyNumberFormat="1" applyFont="1" applyBorder="1" applyAlignment="1">
      <alignment vertical="top"/>
    </xf>
    <xf numFmtId="0" fontId="0" fillId="0" borderId="13" xfId="0" applyBorder="1" applyAlignment="1">
      <alignment horizontal="center"/>
    </xf>
    <xf numFmtId="0" fontId="0" fillId="0" borderId="5" xfId="0" applyBorder="1" applyAlignment="1">
      <alignment horizontal="center"/>
    </xf>
    <xf numFmtId="165" fontId="0" fillId="0" borderId="12" xfId="2" applyFont="1" applyBorder="1" applyAlignment="1" applyProtection="1">
      <alignment horizontal="center"/>
    </xf>
    <xf numFmtId="165" fontId="0" fillId="0" borderId="12" xfId="0" applyNumberFormat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11" fillId="0" borderId="3" xfId="0" applyFont="1" applyBorder="1" applyAlignment="1">
      <alignment horizontal="center" vertical="top"/>
    </xf>
    <xf numFmtId="165" fontId="12" fillId="0" borderId="3" xfId="0" applyNumberFormat="1" applyFont="1" applyBorder="1" applyAlignment="1">
      <alignment horizontal="center"/>
    </xf>
    <xf numFmtId="165" fontId="12" fillId="0" borderId="8" xfId="0" applyNumberFormat="1" applyFont="1" applyBorder="1" applyAlignment="1">
      <alignment horizontal="center"/>
    </xf>
    <xf numFmtId="0" fontId="13" fillId="0" borderId="2" xfId="0" applyFont="1" applyBorder="1" applyAlignment="1">
      <alignment horizontal="center" vertical="center"/>
    </xf>
    <xf numFmtId="0" fontId="8" fillId="0" borderId="3" xfId="0" applyFont="1" applyBorder="1" applyAlignment="1"/>
    <xf numFmtId="3" fontId="11" fillId="0" borderId="13" xfId="0" applyNumberFormat="1" applyFont="1" applyBorder="1" applyAlignment="1">
      <alignment horizontal="center" vertical="center"/>
    </xf>
    <xf numFmtId="0" fontId="11" fillId="0" borderId="14" xfId="0" applyFont="1" applyBorder="1" applyAlignment="1"/>
    <xf numFmtId="0" fontId="0" fillId="0" borderId="8" xfId="0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164" fontId="0" fillId="0" borderId="14" xfId="0" applyNumberFormat="1" applyBorder="1" applyAlignment="1">
      <alignment horizontal="center" vertical="center"/>
    </xf>
    <xf numFmtId="0" fontId="5" fillId="0" borderId="7" xfId="0" applyFont="1" applyBorder="1" applyAlignment="1">
      <alignment horizontal="center" vertical="top"/>
    </xf>
    <xf numFmtId="0" fontId="11" fillId="0" borderId="2" xfId="0" applyFont="1" applyBorder="1" applyAlignment="1">
      <alignment horizontal="center" vertical="center"/>
    </xf>
    <xf numFmtId="0" fontId="11" fillId="0" borderId="13" xfId="0" applyFont="1" applyBorder="1" applyAlignment="1"/>
    <xf numFmtId="0" fontId="18" fillId="0" borderId="13" xfId="0" applyFont="1" applyBorder="1" applyAlignment="1">
      <alignment horizontal="center" vertical="center"/>
    </xf>
    <xf numFmtId="0" fontId="11" fillId="0" borderId="3" xfId="0" applyFont="1" applyBorder="1" applyAlignment="1"/>
    <xf numFmtId="0" fontId="11" fillId="0" borderId="3" xfId="0" applyFont="1" applyBorder="1" applyAlignment="1">
      <alignment horizontal="center" vertical="center"/>
    </xf>
    <xf numFmtId="0" fontId="11" fillId="0" borderId="3" xfId="0" applyFont="1" applyBorder="1" applyAlignment="1">
      <alignment vertical="center"/>
    </xf>
    <xf numFmtId="166" fontId="12" fillId="0" borderId="3" xfId="1" applyFont="1" applyBorder="1" applyAlignment="1" applyProtection="1">
      <alignment horizontal="center" vertical="center"/>
    </xf>
    <xf numFmtId="0" fontId="11" fillId="0" borderId="12" xfId="0" applyFont="1" applyBorder="1" applyAlignment="1">
      <alignment horizontal="left" vertical="center"/>
    </xf>
    <xf numFmtId="0" fontId="12" fillId="0" borderId="12" xfId="0" applyFont="1" applyBorder="1" applyAlignment="1">
      <alignment horizontal="center"/>
    </xf>
    <xf numFmtId="0" fontId="11" fillId="0" borderId="5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14" fillId="0" borderId="2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/>
    </xf>
    <xf numFmtId="0" fontId="5" fillId="0" borderId="7" xfId="0" applyFont="1" applyBorder="1" applyAlignment="1"/>
    <xf numFmtId="0" fontId="5" fillId="0" borderId="4" xfId="0" applyFont="1" applyBorder="1" applyAlignment="1">
      <alignment horizontal="center"/>
    </xf>
    <xf numFmtId="0" fontId="19" fillId="0" borderId="1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4" fontId="0" fillId="0" borderId="1" xfId="0" applyNumberFormat="1" applyBorder="1" applyAlignment="1">
      <alignment horizontal="center"/>
    </xf>
    <xf numFmtId="0" fontId="0" fillId="0" borderId="14" xfId="0" applyBorder="1" applyAlignment="1">
      <alignment horizontal="center" vertical="center"/>
    </xf>
    <xf numFmtId="0" fontId="0" fillId="0" borderId="10" xfId="0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0" fillId="0" borderId="4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 vertical="top" wrapText="1"/>
    </xf>
    <xf numFmtId="0" fontId="12" fillId="0" borderId="3" xfId="0" applyFont="1" applyBorder="1" applyAlignment="1">
      <alignment horizontal="center" vertical="top"/>
    </xf>
    <xf numFmtId="0" fontId="5" fillId="0" borderId="7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168" fontId="20" fillId="0" borderId="3" xfId="0" applyNumberFormat="1" applyFont="1" applyBorder="1" applyAlignment="1">
      <alignment horizontal="center" vertical="top"/>
    </xf>
    <xf numFmtId="168" fontId="19" fillId="0" borderId="3" xfId="0" applyNumberFormat="1" applyFont="1" applyBorder="1" applyAlignment="1">
      <alignment horizontal="center" vertical="top"/>
    </xf>
    <xf numFmtId="0" fontId="19" fillId="0" borderId="12" xfId="0" applyFont="1" applyBorder="1" applyAlignment="1">
      <alignment horizontal="center" vertical="top"/>
    </xf>
    <xf numFmtId="168" fontId="0" fillId="0" borderId="0" xfId="0" applyNumberFormat="1" applyBorder="1" applyAlignment="1">
      <alignment horizontal="center"/>
    </xf>
    <xf numFmtId="168" fontId="0" fillId="0" borderId="13" xfId="0" applyNumberFormat="1" applyBorder="1" applyAlignment="1">
      <alignment horizontal="center"/>
    </xf>
    <xf numFmtId="168" fontId="0" fillId="0" borderId="13" xfId="0" applyNumberFormat="1" applyFont="1" applyBorder="1" applyAlignment="1">
      <alignment horizontal="center"/>
    </xf>
    <xf numFmtId="0" fontId="11" fillId="0" borderId="12" xfId="0" applyFont="1" applyBorder="1" applyAlignment="1">
      <alignment horizontal="left" vertical="top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12" fontId="0" fillId="0" borderId="7" xfId="0" applyNumberFormat="1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9" fillId="0" borderId="12" xfId="0" applyFont="1" applyBorder="1" applyAlignment="1">
      <alignment horizontal="left" vertical="center"/>
    </xf>
    <xf numFmtId="0" fontId="0" fillId="0" borderId="1" xfId="0" applyFont="1" applyBorder="1" applyAlignment="1">
      <alignment horizontal="center"/>
    </xf>
    <xf numFmtId="0" fontId="9" fillId="0" borderId="7" xfId="0" applyFont="1" applyBorder="1" applyAlignment="1">
      <alignment horizontal="center" vertical="top" wrapText="1"/>
    </xf>
    <xf numFmtId="0" fontId="9" fillId="0" borderId="3" xfId="0" applyFont="1" applyBorder="1" applyAlignment="1">
      <alignment horizontal="center" wrapText="1"/>
    </xf>
    <xf numFmtId="166" fontId="9" fillId="0" borderId="4" xfId="1" applyFont="1" applyBorder="1" applyAlignment="1" applyProtection="1">
      <alignment horizontal="center" vertical="center"/>
    </xf>
    <xf numFmtId="0" fontId="9" fillId="0" borderId="8" xfId="0" applyFont="1" applyBorder="1" applyAlignment="1">
      <alignment horizontal="left"/>
    </xf>
    <xf numFmtId="0" fontId="9" fillId="0" borderId="12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top"/>
    </xf>
    <xf numFmtId="0" fontId="10" fillId="0" borderId="3" xfId="0" applyFont="1" applyBorder="1" applyAlignment="1">
      <alignment horizontal="center" vertical="top"/>
    </xf>
    <xf numFmtId="0" fontId="6" fillId="0" borderId="3" xfId="0" applyFont="1" applyBorder="1" applyAlignment="1">
      <alignment horizontal="center" vertical="center"/>
    </xf>
    <xf numFmtId="0" fontId="6" fillId="0" borderId="6" xfId="0" applyFont="1" applyBorder="1" applyAlignment="1">
      <alignment horizontal="left" vertical="top" wrapText="1"/>
    </xf>
    <xf numFmtId="2" fontId="9" fillId="0" borderId="12" xfId="0" applyNumberFormat="1" applyFont="1" applyBorder="1" applyAlignment="1">
      <alignment horizontal="left" vertical="center"/>
    </xf>
  </cellXfs>
  <cellStyles count="3">
    <cellStyle name="Moeda" xfId="2" builtinId="4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3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wmf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343440</xdr:colOff>
      <xdr:row>9</xdr:row>
      <xdr:rowOff>76680</xdr:rowOff>
    </xdr:from>
    <xdr:to>
      <xdr:col>8</xdr:col>
      <xdr:colOff>582480</xdr:colOff>
      <xdr:row>9</xdr:row>
      <xdr:rowOff>153720</xdr:rowOff>
    </xdr:to>
    <xdr:sp macro="" textlink="">
      <xdr:nvSpPr>
        <xdr:cNvPr id="2" name="Seta para a direita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5773680" y="1743480"/>
          <a:ext cx="239040" cy="77040"/>
        </a:xfrm>
        <a:prstGeom prst="rightArrow">
          <a:avLst>
            <a:gd name="adj1" fmla="val 50000"/>
            <a:gd name="adj2" fmla="val 50000"/>
          </a:avLst>
        </a:prstGeom>
        <a:solidFill>
          <a:srgbClr val="4F81BD"/>
        </a:solidFill>
        <a:ln w="0">
          <a:solidFill>
            <a:srgbClr val="3A5F8B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8</xdr:col>
      <xdr:colOff>362160</xdr:colOff>
      <xdr:row>12</xdr:row>
      <xdr:rowOff>95760</xdr:rowOff>
    </xdr:from>
    <xdr:to>
      <xdr:col>8</xdr:col>
      <xdr:colOff>601200</xdr:colOff>
      <xdr:row>12</xdr:row>
      <xdr:rowOff>172800</xdr:rowOff>
    </xdr:to>
    <xdr:sp macro="" textlink="">
      <xdr:nvSpPr>
        <xdr:cNvPr id="3" name="Seta para a direita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5792400" y="2762640"/>
          <a:ext cx="239040" cy="77040"/>
        </a:xfrm>
        <a:prstGeom prst="rightArrow">
          <a:avLst>
            <a:gd name="adj1" fmla="val 50000"/>
            <a:gd name="adj2" fmla="val 50000"/>
          </a:avLst>
        </a:prstGeom>
        <a:solidFill>
          <a:srgbClr val="4F81BD"/>
        </a:solidFill>
        <a:ln w="0">
          <a:solidFill>
            <a:srgbClr val="3A5F8B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8</xdr:col>
      <xdr:colOff>362160</xdr:colOff>
      <xdr:row>22</xdr:row>
      <xdr:rowOff>352440</xdr:rowOff>
    </xdr:from>
    <xdr:to>
      <xdr:col>8</xdr:col>
      <xdr:colOff>601200</xdr:colOff>
      <xdr:row>22</xdr:row>
      <xdr:rowOff>429480</xdr:rowOff>
    </xdr:to>
    <xdr:sp macro="" textlink="">
      <xdr:nvSpPr>
        <xdr:cNvPr id="4" name="Seta para a direita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5792400" y="4981320"/>
          <a:ext cx="239040" cy="77040"/>
        </a:xfrm>
        <a:prstGeom prst="rightArrow">
          <a:avLst>
            <a:gd name="adj1" fmla="val 50000"/>
            <a:gd name="adj2" fmla="val 50000"/>
          </a:avLst>
        </a:prstGeom>
        <a:solidFill>
          <a:srgbClr val="4F81BD"/>
        </a:solidFill>
        <a:ln w="0">
          <a:solidFill>
            <a:srgbClr val="3A5F8B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absolute">
    <xdr:from>
      <xdr:col>0</xdr:col>
      <xdr:colOff>104760</xdr:colOff>
      <xdr:row>0</xdr:row>
      <xdr:rowOff>9360</xdr:rowOff>
    </xdr:from>
    <xdr:to>
      <xdr:col>0</xdr:col>
      <xdr:colOff>485640</xdr:colOff>
      <xdr:row>1</xdr:row>
      <xdr:rowOff>220320</xdr:rowOff>
    </xdr:to>
    <xdr:pic>
      <xdr:nvPicPr>
        <xdr:cNvPr id="5" name="Picture 3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04760" y="9360"/>
          <a:ext cx="380880" cy="4395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47520</xdr:colOff>
      <xdr:row>7</xdr:row>
      <xdr:rowOff>152280</xdr:rowOff>
    </xdr:from>
    <xdr:to>
      <xdr:col>12</xdr:col>
      <xdr:colOff>219960</xdr:colOff>
      <xdr:row>7</xdr:row>
      <xdr:rowOff>315000</xdr:rowOff>
    </xdr:to>
    <xdr:sp macro="" textlink="">
      <xdr:nvSpPr>
        <xdr:cNvPr id="32" name="CaixaDeTexto 3">
          <a:extLst>
            <a:ext uri="{FF2B5EF4-FFF2-40B4-BE49-F238E27FC236}">
              <a16:creationId xmlns:a16="http://schemas.microsoft.com/office/drawing/2014/main" id="{00000000-0008-0000-0900-000020000000}"/>
            </a:ext>
          </a:extLst>
        </xdr:cNvPr>
        <xdr:cNvSpPr/>
      </xdr:nvSpPr>
      <xdr:spPr>
        <a:xfrm>
          <a:off x="8567640" y="1352160"/>
          <a:ext cx="172440" cy="16272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13</xdr:col>
      <xdr:colOff>285840</xdr:colOff>
      <xdr:row>7</xdr:row>
      <xdr:rowOff>142920</xdr:rowOff>
    </xdr:from>
    <xdr:to>
      <xdr:col>13</xdr:col>
      <xdr:colOff>458280</xdr:colOff>
      <xdr:row>7</xdr:row>
      <xdr:rowOff>305640</xdr:rowOff>
    </xdr:to>
    <xdr:sp macro="" textlink="">
      <xdr:nvSpPr>
        <xdr:cNvPr id="33" name="CaixaDeTexto 4">
          <a:extLst>
            <a:ext uri="{FF2B5EF4-FFF2-40B4-BE49-F238E27FC236}">
              <a16:creationId xmlns:a16="http://schemas.microsoft.com/office/drawing/2014/main" id="{00000000-0008-0000-0900-000021000000}"/>
            </a:ext>
          </a:extLst>
        </xdr:cNvPr>
        <xdr:cNvSpPr/>
      </xdr:nvSpPr>
      <xdr:spPr>
        <a:xfrm>
          <a:off x="9435960" y="1342800"/>
          <a:ext cx="172440" cy="16272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vertOverflow="clip" horzOverflow="clip" lIns="90000" tIns="45000" rIns="90000" bIns="45000" anchor="t">
          <a:noAutofit/>
        </a:bodyPr>
        <a:lstStyle/>
        <a:p>
          <a:pPr>
            <a:lnSpc>
              <a:spcPct val="100000"/>
            </a:lnSpc>
          </a:pPr>
          <a:r>
            <a:rPr lang="pt-BR" sz="1100" b="0" strike="noStrike" spc="-1">
              <a:solidFill>
                <a:srgbClr val="000000"/>
              </a:solidFill>
              <a:latin typeface="Calibri"/>
            </a:rPr>
            <a:t>X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absolute">
    <xdr:from>
      <xdr:col>0</xdr:col>
      <xdr:colOff>104760</xdr:colOff>
      <xdr:row>0</xdr:row>
      <xdr:rowOff>9360</xdr:rowOff>
    </xdr:from>
    <xdr:to>
      <xdr:col>0</xdr:col>
      <xdr:colOff>504360</xdr:colOff>
      <xdr:row>1</xdr:row>
      <xdr:rowOff>220320</xdr:rowOff>
    </xdr:to>
    <xdr:pic>
      <xdr:nvPicPr>
        <xdr:cNvPr id="34" name="Picture 1">
          <a:extLst>
            <a:ext uri="{FF2B5EF4-FFF2-40B4-BE49-F238E27FC236}">
              <a16:creationId xmlns:a16="http://schemas.microsoft.com/office/drawing/2014/main" id="{00000000-0008-0000-0900-00002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04760" y="9360"/>
          <a:ext cx="399600" cy="4395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47520</xdr:colOff>
      <xdr:row>7</xdr:row>
      <xdr:rowOff>152280</xdr:rowOff>
    </xdr:from>
    <xdr:to>
      <xdr:col>12</xdr:col>
      <xdr:colOff>219960</xdr:colOff>
      <xdr:row>7</xdr:row>
      <xdr:rowOff>315000</xdr:rowOff>
    </xdr:to>
    <xdr:sp macro="" textlink="">
      <xdr:nvSpPr>
        <xdr:cNvPr id="35" name="CaixaDeTexto 3">
          <a:extLst>
            <a:ext uri="{FF2B5EF4-FFF2-40B4-BE49-F238E27FC236}">
              <a16:creationId xmlns:a16="http://schemas.microsoft.com/office/drawing/2014/main" id="{00000000-0008-0000-0A00-000023000000}"/>
            </a:ext>
          </a:extLst>
        </xdr:cNvPr>
        <xdr:cNvSpPr/>
      </xdr:nvSpPr>
      <xdr:spPr>
        <a:xfrm>
          <a:off x="8567640" y="1352160"/>
          <a:ext cx="172440" cy="16272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13</xdr:col>
      <xdr:colOff>285840</xdr:colOff>
      <xdr:row>7</xdr:row>
      <xdr:rowOff>142920</xdr:rowOff>
    </xdr:from>
    <xdr:to>
      <xdr:col>13</xdr:col>
      <xdr:colOff>458280</xdr:colOff>
      <xdr:row>7</xdr:row>
      <xdr:rowOff>305640</xdr:rowOff>
    </xdr:to>
    <xdr:sp macro="" textlink="">
      <xdr:nvSpPr>
        <xdr:cNvPr id="36" name="CaixaDeTexto 4">
          <a:extLst>
            <a:ext uri="{FF2B5EF4-FFF2-40B4-BE49-F238E27FC236}">
              <a16:creationId xmlns:a16="http://schemas.microsoft.com/office/drawing/2014/main" id="{00000000-0008-0000-0A00-000024000000}"/>
            </a:ext>
          </a:extLst>
        </xdr:cNvPr>
        <xdr:cNvSpPr/>
      </xdr:nvSpPr>
      <xdr:spPr>
        <a:xfrm>
          <a:off x="9435960" y="1342800"/>
          <a:ext cx="172440" cy="16272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vertOverflow="clip" horzOverflow="clip" lIns="90000" tIns="45000" rIns="90000" bIns="45000" anchor="t">
          <a:noAutofit/>
        </a:bodyPr>
        <a:lstStyle/>
        <a:p>
          <a:pPr>
            <a:lnSpc>
              <a:spcPct val="100000"/>
            </a:lnSpc>
          </a:pPr>
          <a:r>
            <a:rPr lang="pt-BR" sz="1100" b="0" strike="noStrike" spc="-1">
              <a:solidFill>
                <a:srgbClr val="000000"/>
              </a:solidFill>
              <a:latin typeface="Calibri"/>
            </a:rPr>
            <a:t>X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absolute">
    <xdr:from>
      <xdr:col>0</xdr:col>
      <xdr:colOff>104760</xdr:colOff>
      <xdr:row>0</xdr:row>
      <xdr:rowOff>9360</xdr:rowOff>
    </xdr:from>
    <xdr:to>
      <xdr:col>0</xdr:col>
      <xdr:colOff>504360</xdr:colOff>
      <xdr:row>1</xdr:row>
      <xdr:rowOff>220320</xdr:rowOff>
    </xdr:to>
    <xdr:pic>
      <xdr:nvPicPr>
        <xdr:cNvPr id="37" name="Picture 1">
          <a:extLst>
            <a:ext uri="{FF2B5EF4-FFF2-40B4-BE49-F238E27FC236}">
              <a16:creationId xmlns:a16="http://schemas.microsoft.com/office/drawing/2014/main" id="{00000000-0008-0000-0A00-000025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04760" y="9360"/>
          <a:ext cx="399600" cy="4395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47520</xdr:colOff>
      <xdr:row>7</xdr:row>
      <xdr:rowOff>152280</xdr:rowOff>
    </xdr:from>
    <xdr:to>
      <xdr:col>12</xdr:col>
      <xdr:colOff>219960</xdr:colOff>
      <xdr:row>7</xdr:row>
      <xdr:rowOff>315000</xdr:rowOff>
    </xdr:to>
    <xdr:sp macro="" textlink="">
      <xdr:nvSpPr>
        <xdr:cNvPr id="38" name="CaixaDeTexto 3">
          <a:extLst>
            <a:ext uri="{FF2B5EF4-FFF2-40B4-BE49-F238E27FC236}">
              <a16:creationId xmlns:a16="http://schemas.microsoft.com/office/drawing/2014/main" id="{00000000-0008-0000-0B00-000026000000}"/>
            </a:ext>
          </a:extLst>
        </xdr:cNvPr>
        <xdr:cNvSpPr/>
      </xdr:nvSpPr>
      <xdr:spPr>
        <a:xfrm>
          <a:off x="8567640" y="1352160"/>
          <a:ext cx="172440" cy="16272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13</xdr:col>
      <xdr:colOff>285840</xdr:colOff>
      <xdr:row>7</xdr:row>
      <xdr:rowOff>142920</xdr:rowOff>
    </xdr:from>
    <xdr:to>
      <xdr:col>13</xdr:col>
      <xdr:colOff>458280</xdr:colOff>
      <xdr:row>7</xdr:row>
      <xdr:rowOff>305640</xdr:rowOff>
    </xdr:to>
    <xdr:sp macro="" textlink="">
      <xdr:nvSpPr>
        <xdr:cNvPr id="39" name="CaixaDeTexto 4">
          <a:extLst>
            <a:ext uri="{FF2B5EF4-FFF2-40B4-BE49-F238E27FC236}">
              <a16:creationId xmlns:a16="http://schemas.microsoft.com/office/drawing/2014/main" id="{00000000-0008-0000-0B00-000027000000}"/>
            </a:ext>
          </a:extLst>
        </xdr:cNvPr>
        <xdr:cNvSpPr/>
      </xdr:nvSpPr>
      <xdr:spPr>
        <a:xfrm>
          <a:off x="9435960" y="1342800"/>
          <a:ext cx="172440" cy="16272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vertOverflow="clip" horzOverflow="clip" lIns="90000" tIns="45000" rIns="90000" bIns="45000" anchor="t">
          <a:noAutofit/>
        </a:bodyPr>
        <a:lstStyle/>
        <a:p>
          <a:pPr>
            <a:lnSpc>
              <a:spcPct val="100000"/>
            </a:lnSpc>
          </a:pPr>
          <a:r>
            <a:rPr lang="pt-BR" sz="1100" b="0" strike="noStrike" spc="-1">
              <a:solidFill>
                <a:srgbClr val="000000"/>
              </a:solidFill>
              <a:latin typeface="Calibri"/>
            </a:rPr>
            <a:t>X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absolute">
    <xdr:from>
      <xdr:col>0</xdr:col>
      <xdr:colOff>104760</xdr:colOff>
      <xdr:row>0</xdr:row>
      <xdr:rowOff>9360</xdr:rowOff>
    </xdr:from>
    <xdr:to>
      <xdr:col>0</xdr:col>
      <xdr:colOff>504360</xdr:colOff>
      <xdr:row>1</xdr:row>
      <xdr:rowOff>220320</xdr:rowOff>
    </xdr:to>
    <xdr:pic>
      <xdr:nvPicPr>
        <xdr:cNvPr id="40" name="Picture 1">
          <a:extLst>
            <a:ext uri="{FF2B5EF4-FFF2-40B4-BE49-F238E27FC236}">
              <a16:creationId xmlns:a16="http://schemas.microsoft.com/office/drawing/2014/main" id="{00000000-0008-0000-0B00-000028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04760" y="9360"/>
          <a:ext cx="399600" cy="4395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343080</xdr:colOff>
      <xdr:row>9</xdr:row>
      <xdr:rowOff>76320</xdr:rowOff>
    </xdr:from>
    <xdr:to>
      <xdr:col>8</xdr:col>
      <xdr:colOff>582120</xdr:colOff>
      <xdr:row>9</xdr:row>
      <xdr:rowOff>153360</xdr:rowOff>
    </xdr:to>
    <xdr:sp macro="" textlink="">
      <xdr:nvSpPr>
        <xdr:cNvPr id="41" name="Seta para a direita 2">
          <a:extLst>
            <a:ext uri="{FF2B5EF4-FFF2-40B4-BE49-F238E27FC236}">
              <a16:creationId xmlns:a16="http://schemas.microsoft.com/office/drawing/2014/main" id="{00000000-0008-0000-0C00-000029000000}"/>
            </a:ext>
          </a:extLst>
        </xdr:cNvPr>
        <xdr:cNvSpPr/>
      </xdr:nvSpPr>
      <xdr:spPr>
        <a:xfrm>
          <a:off x="5773320" y="1743120"/>
          <a:ext cx="239040" cy="77040"/>
        </a:xfrm>
        <a:prstGeom prst="rightArrow">
          <a:avLst>
            <a:gd name="adj1" fmla="val 50000"/>
            <a:gd name="adj2" fmla="val 50000"/>
          </a:avLst>
        </a:prstGeom>
        <a:solidFill>
          <a:srgbClr val="4F81BD"/>
        </a:solidFill>
        <a:ln w="0">
          <a:solidFill>
            <a:srgbClr val="3A5F8B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8</xdr:col>
      <xdr:colOff>361800</xdr:colOff>
      <xdr:row>12</xdr:row>
      <xdr:rowOff>95400</xdr:rowOff>
    </xdr:from>
    <xdr:to>
      <xdr:col>8</xdr:col>
      <xdr:colOff>600840</xdr:colOff>
      <xdr:row>12</xdr:row>
      <xdr:rowOff>172440</xdr:rowOff>
    </xdr:to>
    <xdr:sp macro="" textlink="">
      <xdr:nvSpPr>
        <xdr:cNvPr id="42" name="Seta para a direita 3">
          <a:extLst>
            <a:ext uri="{FF2B5EF4-FFF2-40B4-BE49-F238E27FC236}">
              <a16:creationId xmlns:a16="http://schemas.microsoft.com/office/drawing/2014/main" id="{00000000-0008-0000-0C00-00002A000000}"/>
            </a:ext>
          </a:extLst>
        </xdr:cNvPr>
        <xdr:cNvSpPr/>
      </xdr:nvSpPr>
      <xdr:spPr>
        <a:xfrm>
          <a:off x="5792040" y="2762280"/>
          <a:ext cx="239040" cy="77040"/>
        </a:xfrm>
        <a:prstGeom prst="rightArrow">
          <a:avLst>
            <a:gd name="adj1" fmla="val 50000"/>
            <a:gd name="adj2" fmla="val 50000"/>
          </a:avLst>
        </a:prstGeom>
        <a:solidFill>
          <a:srgbClr val="4F81BD"/>
        </a:solidFill>
        <a:ln w="0">
          <a:solidFill>
            <a:srgbClr val="3A5F8B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8</xdr:col>
      <xdr:colOff>361800</xdr:colOff>
      <xdr:row>22</xdr:row>
      <xdr:rowOff>352440</xdr:rowOff>
    </xdr:from>
    <xdr:to>
      <xdr:col>8</xdr:col>
      <xdr:colOff>600840</xdr:colOff>
      <xdr:row>22</xdr:row>
      <xdr:rowOff>429480</xdr:rowOff>
    </xdr:to>
    <xdr:sp macro="" textlink="">
      <xdr:nvSpPr>
        <xdr:cNvPr id="43" name="Seta para a direita 4">
          <a:extLst>
            <a:ext uri="{FF2B5EF4-FFF2-40B4-BE49-F238E27FC236}">
              <a16:creationId xmlns:a16="http://schemas.microsoft.com/office/drawing/2014/main" id="{00000000-0008-0000-0C00-00002B000000}"/>
            </a:ext>
          </a:extLst>
        </xdr:cNvPr>
        <xdr:cNvSpPr/>
      </xdr:nvSpPr>
      <xdr:spPr>
        <a:xfrm>
          <a:off x="5792040" y="4981320"/>
          <a:ext cx="239040" cy="77040"/>
        </a:xfrm>
        <a:prstGeom prst="rightArrow">
          <a:avLst>
            <a:gd name="adj1" fmla="val 50000"/>
            <a:gd name="adj2" fmla="val 50000"/>
          </a:avLst>
        </a:prstGeom>
        <a:solidFill>
          <a:srgbClr val="4F81BD"/>
        </a:solidFill>
        <a:ln w="0">
          <a:solidFill>
            <a:srgbClr val="3A5F8B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absolute">
    <xdr:from>
      <xdr:col>0</xdr:col>
      <xdr:colOff>104760</xdr:colOff>
      <xdr:row>0</xdr:row>
      <xdr:rowOff>9360</xdr:rowOff>
    </xdr:from>
    <xdr:to>
      <xdr:col>0</xdr:col>
      <xdr:colOff>485640</xdr:colOff>
      <xdr:row>1</xdr:row>
      <xdr:rowOff>220320</xdr:rowOff>
    </xdr:to>
    <xdr:pic>
      <xdr:nvPicPr>
        <xdr:cNvPr id="44" name="Picture 3">
          <a:extLst>
            <a:ext uri="{FF2B5EF4-FFF2-40B4-BE49-F238E27FC236}">
              <a16:creationId xmlns:a16="http://schemas.microsoft.com/office/drawing/2014/main" id="{00000000-0008-0000-0C00-00002C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04760" y="9360"/>
          <a:ext cx="380880" cy="4395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343080</xdr:colOff>
      <xdr:row>9</xdr:row>
      <xdr:rowOff>76320</xdr:rowOff>
    </xdr:from>
    <xdr:to>
      <xdr:col>8</xdr:col>
      <xdr:colOff>582120</xdr:colOff>
      <xdr:row>9</xdr:row>
      <xdr:rowOff>153360</xdr:rowOff>
    </xdr:to>
    <xdr:sp macro="" textlink="">
      <xdr:nvSpPr>
        <xdr:cNvPr id="45" name="Seta para a direita 2">
          <a:extLst>
            <a:ext uri="{FF2B5EF4-FFF2-40B4-BE49-F238E27FC236}">
              <a16:creationId xmlns:a16="http://schemas.microsoft.com/office/drawing/2014/main" id="{00000000-0008-0000-0D00-00002D000000}"/>
            </a:ext>
          </a:extLst>
        </xdr:cNvPr>
        <xdr:cNvSpPr/>
      </xdr:nvSpPr>
      <xdr:spPr>
        <a:xfrm>
          <a:off x="5773320" y="1743120"/>
          <a:ext cx="239040" cy="77040"/>
        </a:xfrm>
        <a:prstGeom prst="rightArrow">
          <a:avLst>
            <a:gd name="adj1" fmla="val 50000"/>
            <a:gd name="adj2" fmla="val 50000"/>
          </a:avLst>
        </a:prstGeom>
        <a:solidFill>
          <a:srgbClr val="4F81BD"/>
        </a:solidFill>
        <a:ln w="0">
          <a:solidFill>
            <a:srgbClr val="3A5F8B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8</xdr:col>
      <xdr:colOff>361800</xdr:colOff>
      <xdr:row>12</xdr:row>
      <xdr:rowOff>95400</xdr:rowOff>
    </xdr:from>
    <xdr:to>
      <xdr:col>8</xdr:col>
      <xdr:colOff>600840</xdr:colOff>
      <xdr:row>12</xdr:row>
      <xdr:rowOff>172440</xdr:rowOff>
    </xdr:to>
    <xdr:sp macro="" textlink="">
      <xdr:nvSpPr>
        <xdr:cNvPr id="46" name="Seta para a direita 3">
          <a:extLst>
            <a:ext uri="{FF2B5EF4-FFF2-40B4-BE49-F238E27FC236}">
              <a16:creationId xmlns:a16="http://schemas.microsoft.com/office/drawing/2014/main" id="{00000000-0008-0000-0D00-00002E000000}"/>
            </a:ext>
          </a:extLst>
        </xdr:cNvPr>
        <xdr:cNvSpPr/>
      </xdr:nvSpPr>
      <xdr:spPr>
        <a:xfrm>
          <a:off x="5792040" y="2762280"/>
          <a:ext cx="239040" cy="77040"/>
        </a:xfrm>
        <a:prstGeom prst="rightArrow">
          <a:avLst>
            <a:gd name="adj1" fmla="val 50000"/>
            <a:gd name="adj2" fmla="val 50000"/>
          </a:avLst>
        </a:prstGeom>
        <a:solidFill>
          <a:srgbClr val="4F81BD"/>
        </a:solidFill>
        <a:ln w="0">
          <a:solidFill>
            <a:srgbClr val="3A5F8B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8</xdr:col>
      <xdr:colOff>361800</xdr:colOff>
      <xdr:row>22</xdr:row>
      <xdr:rowOff>352440</xdr:rowOff>
    </xdr:from>
    <xdr:to>
      <xdr:col>8</xdr:col>
      <xdr:colOff>600840</xdr:colOff>
      <xdr:row>22</xdr:row>
      <xdr:rowOff>429480</xdr:rowOff>
    </xdr:to>
    <xdr:sp macro="" textlink="">
      <xdr:nvSpPr>
        <xdr:cNvPr id="47" name="Seta para a direita 4">
          <a:extLst>
            <a:ext uri="{FF2B5EF4-FFF2-40B4-BE49-F238E27FC236}">
              <a16:creationId xmlns:a16="http://schemas.microsoft.com/office/drawing/2014/main" id="{00000000-0008-0000-0D00-00002F000000}"/>
            </a:ext>
          </a:extLst>
        </xdr:cNvPr>
        <xdr:cNvSpPr/>
      </xdr:nvSpPr>
      <xdr:spPr>
        <a:xfrm>
          <a:off x="5792040" y="4981320"/>
          <a:ext cx="239040" cy="77040"/>
        </a:xfrm>
        <a:prstGeom prst="rightArrow">
          <a:avLst>
            <a:gd name="adj1" fmla="val 50000"/>
            <a:gd name="adj2" fmla="val 50000"/>
          </a:avLst>
        </a:prstGeom>
        <a:solidFill>
          <a:srgbClr val="4F81BD"/>
        </a:solidFill>
        <a:ln w="0">
          <a:solidFill>
            <a:srgbClr val="3A5F8B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absolute">
    <xdr:from>
      <xdr:col>0</xdr:col>
      <xdr:colOff>104760</xdr:colOff>
      <xdr:row>0</xdr:row>
      <xdr:rowOff>9360</xdr:rowOff>
    </xdr:from>
    <xdr:to>
      <xdr:col>0</xdr:col>
      <xdr:colOff>485640</xdr:colOff>
      <xdr:row>1</xdr:row>
      <xdr:rowOff>220320</xdr:rowOff>
    </xdr:to>
    <xdr:pic>
      <xdr:nvPicPr>
        <xdr:cNvPr id="48" name="Picture 3">
          <a:extLst>
            <a:ext uri="{FF2B5EF4-FFF2-40B4-BE49-F238E27FC236}">
              <a16:creationId xmlns:a16="http://schemas.microsoft.com/office/drawing/2014/main" id="{00000000-0008-0000-0D00-000030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04760" y="9360"/>
          <a:ext cx="380880" cy="4395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343440</xdr:colOff>
      <xdr:row>9</xdr:row>
      <xdr:rowOff>76680</xdr:rowOff>
    </xdr:from>
    <xdr:to>
      <xdr:col>8</xdr:col>
      <xdr:colOff>582480</xdr:colOff>
      <xdr:row>9</xdr:row>
      <xdr:rowOff>153720</xdr:rowOff>
    </xdr:to>
    <xdr:sp macro="" textlink="">
      <xdr:nvSpPr>
        <xdr:cNvPr id="49" name="Seta para a direita 2">
          <a:extLst>
            <a:ext uri="{FF2B5EF4-FFF2-40B4-BE49-F238E27FC236}">
              <a16:creationId xmlns:a16="http://schemas.microsoft.com/office/drawing/2014/main" id="{00000000-0008-0000-0E00-000031000000}"/>
            </a:ext>
          </a:extLst>
        </xdr:cNvPr>
        <xdr:cNvSpPr/>
      </xdr:nvSpPr>
      <xdr:spPr>
        <a:xfrm>
          <a:off x="5773680" y="1743480"/>
          <a:ext cx="239040" cy="77040"/>
        </a:xfrm>
        <a:prstGeom prst="rightArrow">
          <a:avLst>
            <a:gd name="adj1" fmla="val 50000"/>
            <a:gd name="adj2" fmla="val 50000"/>
          </a:avLst>
        </a:prstGeom>
        <a:solidFill>
          <a:srgbClr val="4F81BD"/>
        </a:solidFill>
        <a:ln w="0">
          <a:solidFill>
            <a:srgbClr val="3A5F8B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8</xdr:col>
      <xdr:colOff>362160</xdr:colOff>
      <xdr:row>12</xdr:row>
      <xdr:rowOff>95760</xdr:rowOff>
    </xdr:from>
    <xdr:to>
      <xdr:col>8</xdr:col>
      <xdr:colOff>601200</xdr:colOff>
      <xdr:row>12</xdr:row>
      <xdr:rowOff>172800</xdr:rowOff>
    </xdr:to>
    <xdr:sp macro="" textlink="">
      <xdr:nvSpPr>
        <xdr:cNvPr id="50" name="Seta para a direita 3">
          <a:extLst>
            <a:ext uri="{FF2B5EF4-FFF2-40B4-BE49-F238E27FC236}">
              <a16:creationId xmlns:a16="http://schemas.microsoft.com/office/drawing/2014/main" id="{00000000-0008-0000-0E00-000032000000}"/>
            </a:ext>
          </a:extLst>
        </xdr:cNvPr>
        <xdr:cNvSpPr/>
      </xdr:nvSpPr>
      <xdr:spPr>
        <a:xfrm>
          <a:off x="5792400" y="2762640"/>
          <a:ext cx="239040" cy="77040"/>
        </a:xfrm>
        <a:prstGeom prst="rightArrow">
          <a:avLst>
            <a:gd name="adj1" fmla="val 50000"/>
            <a:gd name="adj2" fmla="val 50000"/>
          </a:avLst>
        </a:prstGeom>
        <a:solidFill>
          <a:srgbClr val="4F81BD"/>
        </a:solidFill>
        <a:ln w="0">
          <a:solidFill>
            <a:srgbClr val="3A5F8B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8</xdr:col>
      <xdr:colOff>362160</xdr:colOff>
      <xdr:row>22</xdr:row>
      <xdr:rowOff>352440</xdr:rowOff>
    </xdr:from>
    <xdr:to>
      <xdr:col>8</xdr:col>
      <xdr:colOff>601200</xdr:colOff>
      <xdr:row>22</xdr:row>
      <xdr:rowOff>429480</xdr:rowOff>
    </xdr:to>
    <xdr:sp macro="" textlink="">
      <xdr:nvSpPr>
        <xdr:cNvPr id="51" name="Seta para a direita 4">
          <a:extLst>
            <a:ext uri="{FF2B5EF4-FFF2-40B4-BE49-F238E27FC236}">
              <a16:creationId xmlns:a16="http://schemas.microsoft.com/office/drawing/2014/main" id="{00000000-0008-0000-0E00-000033000000}"/>
            </a:ext>
          </a:extLst>
        </xdr:cNvPr>
        <xdr:cNvSpPr/>
      </xdr:nvSpPr>
      <xdr:spPr>
        <a:xfrm>
          <a:off x="5792400" y="4981320"/>
          <a:ext cx="239040" cy="77040"/>
        </a:xfrm>
        <a:prstGeom prst="rightArrow">
          <a:avLst>
            <a:gd name="adj1" fmla="val 50000"/>
            <a:gd name="adj2" fmla="val 50000"/>
          </a:avLst>
        </a:prstGeom>
        <a:solidFill>
          <a:srgbClr val="4F81BD"/>
        </a:solidFill>
        <a:ln w="0">
          <a:solidFill>
            <a:srgbClr val="3A5F8B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absolute">
    <xdr:from>
      <xdr:col>0</xdr:col>
      <xdr:colOff>104760</xdr:colOff>
      <xdr:row>0</xdr:row>
      <xdr:rowOff>9360</xdr:rowOff>
    </xdr:from>
    <xdr:to>
      <xdr:col>0</xdr:col>
      <xdr:colOff>485640</xdr:colOff>
      <xdr:row>1</xdr:row>
      <xdr:rowOff>220320</xdr:rowOff>
    </xdr:to>
    <xdr:pic>
      <xdr:nvPicPr>
        <xdr:cNvPr id="52" name="Picture 3">
          <a:extLst>
            <a:ext uri="{FF2B5EF4-FFF2-40B4-BE49-F238E27FC236}">
              <a16:creationId xmlns:a16="http://schemas.microsoft.com/office/drawing/2014/main" id="{00000000-0008-0000-0E00-000034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04760" y="9360"/>
          <a:ext cx="380880" cy="4395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343440</xdr:colOff>
      <xdr:row>9</xdr:row>
      <xdr:rowOff>76680</xdr:rowOff>
    </xdr:from>
    <xdr:to>
      <xdr:col>8</xdr:col>
      <xdr:colOff>582480</xdr:colOff>
      <xdr:row>9</xdr:row>
      <xdr:rowOff>153720</xdr:rowOff>
    </xdr:to>
    <xdr:sp macro="" textlink="">
      <xdr:nvSpPr>
        <xdr:cNvPr id="53" name="Seta para a direita 2">
          <a:extLst>
            <a:ext uri="{FF2B5EF4-FFF2-40B4-BE49-F238E27FC236}">
              <a16:creationId xmlns:a16="http://schemas.microsoft.com/office/drawing/2014/main" id="{00000000-0008-0000-0F00-000035000000}"/>
            </a:ext>
          </a:extLst>
        </xdr:cNvPr>
        <xdr:cNvSpPr/>
      </xdr:nvSpPr>
      <xdr:spPr>
        <a:xfrm>
          <a:off x="5773680" y="1743480"/>
          <a:ext cx="239040" cy="77040"/>
        </a:xfrm>
        <a:prstGeom prst="rightArrow">
          <a:avLst>
            <a:gd name="adj1" fmla="val 50000"/>
            <a:gd name="adj2" fmla="val 50000"/>
          </a:avLst>
        </a:prstGeom>
        <a:solidFill>
          <a:srgbClr val="4F81BD"/>
        </a:solidFill>
        <a:ln w="0">
          <a:solidFill>
            <a:srgbClr val="3A5F8B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8</xdr:col>
      <xdr:colOff>362160</xdr:colOff>
      <xdr:row>12</xdr:row>
      <xdr:rowOff>95760</xdr:rowOff>
    </xdr:from>
    <xdr:to>
      <xdr:col>8</xdr:col>
      <xdr:colOff>601200</xdr:colOff>
      <xdr:row>12</xdr:row>
      <xdr:rowOff>172800</xdr:rowOff>
    </xdr:to>
    <xdr:sp macro="" textlink="">
      <xdr:nvSpPr>
        <xdr:cNvPr id="54" name="Seta para a direita 3">
          <a:extLst>
            <a:ext uri="{FF2B5EF4-FFF2-40B4-BE49-F238E27FC236}">
              <a16:creationId xmlns:a16="http://schemas.microsoft.com/office/drawing/2014/main" id="{00000000-0008-0000-0F00-000036000000}"/>
            </a:ext>
          </a:extLst>
        </xdr:cNvPr>
        <xdr:cNvSpPr/>
      </xdr:nvSpPr>
      <xdr:spPr>
        <a:xfrm>
          <a:off x="5792400" y="2762640"/>
          <a:ext cx="239040" cy="77040"/>
        </a:xfrm>
        <a:prstGeom prst="rightArrow">
          <a:avLst>
            <a:gd name="adj1" fmla="val 50000"/>
            <a:gd name="adj2" fmla="val 50000"/>
          </a:avLst>
        </a:prstGeom>
        <a:solidFill>
          <a:srgbClr val="4F81BD"/>
        </a:solidFill>
        <a:ln w="0">
          <a:solidFill>
            <a:srgbClr val="3A5F8B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8</xdr:col>
      <xdr:colOff>362160</xdr:colOff>
      <xdr:row>22</xdr:row>
      <xdr:rowOff>352440</xdr:rowOff>
    </xdr:from>
    <xdr:to>
      <xdr:col>8</xdr:col>
      <xdr:colOff>601200</xdr:colOff>
      <xdr:row>22</xdr:row>
      <xdr:rowOff>429480</xdr:rowOff>
    </xdr:to>
    <xdr:sp macro="" textlink="">
      <xdr:nvSpPr>
        <xdr:cNvPr id="55" name="Seta para a direita 4">
          <a:extLst>
            <a:ext uri="{FF2B5EF4-FFF2-40B4-BE49-F238E27FC236}">
              <a16:creationId xmlns:a16="http://schemas.microsoft.com/office/drawing/2014/main" id="{00000000-0008-0000-0F00-000037000000}"/>
            </a:ext>
          </a:extLst>
        </xdr:cNvPr>
        <xdr:cNvSpPr/>
      </xdr:nvSpPr>
      <xdr:spPr>
        <a:xfrm>
          <a:off x="5792400" y="4981320"/>
          <a:ext cx="239040" cy="77040"/>
        </a:xfrm>
        <a:prstGeom prst="rightArrow">
          <a:avLst>
            <a:gd name="adj1" fmla="val 50000"/>
            <a:gd name="adj2" fmla="val 50000"/>
          </a:avLst>
        </a:prstGeom>
        <a:solidFill>
          <a:srgbClr val="4F81BD"/>
        </a:solidFill>
        <a:ln w="0">
          <a:solidFill>
            <a:srgbClr val="3A5F8B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absolute">
    <xdr:from>
      <xdr:col>0</xdr:col>
      <xdr:colOff>104760</xdr:colOff>
      <xdr:row>0</xdr:row>
      <xdr:rowOff>9360</xdr:rowOff>
    </xdr:from>
    <xdr:to>
      <xdr:col>0</xdr:col>
      <xdr:colOff>485640</xdr:colOff>
      <xdr:row>1</xdr:row>
      <xdr:rowOff>220320</xdr:rowOff>
    </xdr:to>
    <xdr:pic>
      <xdr:nvPicPr>
        <xdr:cNvPr id="56" name="Picture 3">
          <a:extLst>
            <a:ext uri="{FF2B5EF4-FFF2-40B4-BE49-F238E27FC236}">
              <a16:creationId xmlns:a16="http://schemas.microsoft.com/office/drawing/2014/main" id="{00000000-0008-0000-0F00-000038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04760" y="9360"/>
          <a:ext cx="380880" cy="4395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343440</xdr:colOff>
      <xdr:row>9</xdr:row>
      <xdr:rowOff>76680</xdr:rowOff>
    </xdr:from>
    <xdr:to>
      <xdr:col>8</xdr:col>
      <xdr:colOff>582480</xdr:colOff>
      <xdr:row>9</xdr:row>
      <xdr:rowOff>153720</xdr:rowOff>
    </xdr:to>
    <xdr:sp macro="" textlink="">
      <xdr:nvSpPr>
        <xdr:cNvPr id="57" name="Seta para a direita 2">
          <a:extLst>
            <a:ext uri="{FF2B5EF4-FFF2-40B4-BE49-F238E27FC236}">
              <a16:creationId xmlns:a16="http://schemas.microsoft.com/office/drawing/2014/main" id="{00000000-0008-0000-1000-000039000000}"/>
            </a:ext>
          </a:extLst>
        </xdr:cNvPr>
        <xdr:cNvSpPr/>
      </xdr:nvSpPr>
      <xdr:spPr>
        <a:xfrm>
          <a:off x="5773680" y="1743480"/>
          <a:ext cx="239040" cy="77040"/>
        </a:xfrm>
        <a:prstGeom prst="rightArrow">
          <a:avLst>
            <a:gd name="adj1" fmla="val 50000"/>
            <a:gd name="adj2" fmla="val 50000"/>
          </a:avLst>
        </a:prstGeom>
        <a:solidFill>
          <a:srgbClr val="4F81BD"/>
        </a:solidFill>
        <a:ln w="0">
          <a:solidFill>
            <a:srgbClr val="3A5F8B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8</xdr:col>
      <xdr:colOff>707400</xdr:colOff>
      <xdr:row>15</xdr:row>
      <xdr:rowOff>85320</xdr:rowOff>
    </xdr:from>
    <xdr:to>
      <xdr:col>9</xdr:col>
      <xdr:colOff>295920</xdr:colOff>
      <xdr:row>15</xdr:row>
      <xdr:rowOff>212760</xdr:rowOff>
    </xdr:to>
    <xdr:sp macro="" textlink="">
      <xdr:nvSpPr>
        <xdr:cNvPr id="58" name="Seta para a direita 3">
          <a:extLst>
            <a:ext uri="{FF2B5EF4-FFF2-40B4-BE49-F238E27FC236}">
              <a16:creationId xmlns:a16="http://schemas.microsoft.com/office/drawing/2014/main" id="{00000000-0008-0000-1000-00003A000000}"/>
            </a:ext>
          </a:extLst>
        </xdr:cNvPr>
        <xdr:cNvSpPr/>
      </xdr:nvSpPr>
      <xdr:spPr>
        <a:xfrm>
          <a:off x="6137640" y="3342600"/>
          <a:ext cx="767880" cy="127440"/>
        </a:xfrm>
        <a:prstGeom prst="rightArrow">
          <a:avLst>
            <a:gd name="adj1" fmla="val 50000"/>
            <a:gd name="adj2" fmla="val 0"/>
          </a:avLst>
        </a:prstGeom>
        <a:solidFill>
          <a:srgbClr val="4F81BD"/>
        </a:solidFill>
        <a:ln w="0">
          <a:solidFill>
            <a:srgbClr val="3A5F8B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8</xdr:col>
      <xdr:colOff>362160</xdr:colOff>
      <xdr:row>22</xdr:row>
      <xdr:rowOff>352440</xdr:rowOff>
    </xdr:from>
    <xdr:to>
      <xdr:col>8</xdr:col>
      <xdr:colOff>601200</xdr:colOff>
      <xdr:row>22</xdr:row>
      <xdr:rowOff>429480</xdr:rowOff>
    </xdr:to>
    <xdr:sp macro="" textlink="">
      <xdr:nvSpPr>
        <xdr:cNvPr id="59" name="Seta para a direita 4">
          <a:extLst>
            <a:ext uri="{FF2B5EF4-FFF2-40B4-BE49-F238E27FC236}">
              <a16:creationId xmlns:a16="http://schemas.microsoft.com/office/drawing/2014/main" id="{00000000-0008-0000-1000-00003B000000}"/>
            </a:ext>
          </a:extLst>
        </xdr:cNvPr>
        <xdr:cNvSpPr/>
      </xdr:nvSpPr>
      <xdr:spPr>
        <a:xfrm>
          <a:off x="5792400" y="4981320"/>
          <a:ext cx="239040" cy="77040"/>
        </a:xfrm>
        <a:prstGeom prst="rightArrow">
          <a:avLst>
            <a:gd name="adj1" fmla="val 50000"/>
            <a:gd name="adj2" fmla="val 50000"/>
          </a:avLst>
        </a:prstGeom>
        <a:solidFill>
          <a:srgbClr val="4F81BD"/>
        </a:solidFill>
        <a:ln w="0">
          <a:solidFill>
            <a:srgbClr val="3A5F8B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absolute">
    <xdr:from>
      <xdr:col>0</xdr:col>
      <xdr:colOff>104760</xdr:colOff>
      <xdr:row>0</xdr:row>
      <xdr:rowOff>9360</xdr:rowOff>
    </xdr:from>
    <xdr:to>
      <xdr:col>0</xdr:col>
      <xdr:colOff>485640</xdr:colOff>
      <xdr:row>1</xdr:row>
      <xdr:rowOff>220320</xdr:rowOff>
    </xdr:to>
    <xdr:pic>
      <xdr:nvPicPr>
        <xdr:cNvPr id="60" name="Picture 3">
          <a:extLst>
            <a:ext uri="{FF2B5EF4-FFF2-40B4-BE49-F238E27FC236}">
              <a16:creationId xmlns:a16="http://schemas.microsoft.com/office/drawing/2014/main" id="{00000000-0008-0000-1000-00003C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04760" y="9360"/>
          <a:ext cx="380880" cy="439560"/>
        </a:xfrm>
        <a:prstGeom prst="rect">
          <a:avLst/>
        </a:prstGeom>
        <a:ln w="0">
          <a:noFill/>
        </a:ln>
      </xdr:spPr>
    </xdr:pic>
    <xdr:clientData/>
  </xdr:twoCellAnchor>
  <xdr:twoCellAnchor>
    <xdr:from>
      <xdr:col>9</xdr:col>
      <xdr:colOff>336960</xdr:colOff>
      <xdr:row>12</xdr:row>
      <xdr:rowOff>95760</xdr:rowOff>
    </xdr:from>
    <xdr:to>
      <xdr:col>9</xdr:col>
      <xdr:colOff>559080</xdr:colOff>
      <xdr:row>12</xdr:row>
      <xdr:rowOff>172800</xdr:rowOff>
    </xdr:to>
    <xdr:sp macro="" textlink="">
      <xdr:nvSpPr>
        <xdr:cNvPr id="61" name="Seta para a direita 3">
          <a:extLst>
            <a:ext uri="{FF2B5EF4-FFF2-40B4-BE49-F238E27FC236}">
              <a16:creationId xmlns:a16="http://schemas.microsoft.com/office/drawing/2014/main" id="{00000000-0008-0000-1000-00003D000000}"/>
            </a:ext>
          </a:extLst>
        </xdr:cNvPr>
        <xdr:cNvSpPr/>
      </xdr:nvSpPr>
      <xdr:spPr>
        <a:xfrm>
          <a:off x="6946560" y="2762640"/>
          <a:ext cx="222120" cy="77040"/>
        </a:xfrm>
        <a:prstGeom prst="rightArrow">
          <a:avLst>
            <a:gd name="adj1" fmla="val 50000"/>
            <a:gd name="adj2" fmla="val 50000"/>
          </a:avLst>
        </a:prstGeom>
        <a:solidFill>
          <a:srgbClr val="4F81BD"/>
        </a:solidFill>
        <a:ln w="0">
          <a:solidFill>
            <a:srgbClr val="3A5F8B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343440</xdr:colOff>
      <xdr:row>9</xdr:row>
      <xdr:rowOff>76680</xdr:rowOff>
    </xdr:from>
    <xdr:to>
      <xdr:col>8</xdr:col>
      <xdr:colOff>582480</xdr:colOff>
      <xdr:row>9</xdr:row>
      <xdr:rowOff>153720</xdr:rowOff>
    </xdr:to>
    <xdr:sp macro="" textlink="">
      <xdr:nvSpPr>
        <xdr:cNvPr id="62" name="Seta para a direita 2">
          <a:extLst>
            <a:ext uri="{FF2B5EF4-FFF2-40B4-BE49-F238E27FC236}">
              <a16:creationId xmlns:a16="http://schemas.microsoft.com/office/drawing/2014/main" id="{00000000-0008-0000-1100-00003E000000}"/>
            </a:ext>
          </a:extLst>
        </xdr:cNvPr>
        <xdr:cNvSpPr/>
      </xdr:nvSpPr>
      <xdr:spPr>
        <a:xfrm>
          <a:off x="5773680" y="1743480"/>
          <a:ext cx="239040" cy="77040"/>
        </a:xfrm>
        <a:prstGeom prst="rightArrow">
          <a:avLst>
            <a:gd name="adj1" fmla="val 50000"/>
            <a:gd name="adj2" fmla="val 50000"/>
          </a:avLst>
        </a:prstGeom>
        <a:solidFill>
          <a:srgbClr val="4F81BD"/>
        </a:solidFill>
        <a:ln w="0">
          <a:solidFill>
            <a:srgbClr val="3A5F8B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8</xdr:col>
      <xdr:colOff>362160</xdr:colOff>
      <xdr:row>12</xdr:row>
      <xdr:rowOff>95760</xdr:rowOff>
    </xdr:from>
    <xdr:to>
      <xdr:col>8</xdr:col>
      <xdr:colOff>601200</xdr:colOff>
      <xdr:row>12</xdr:row>
      <xdr:rowOff>172800</xdr:rowOff>
    </xdr:to>
    <xdr:sp macro="" textlink="">
      <xdr:nvSpPr>
        <xdr:cNvPr id="63" name="Seta para a direita 3">
          <a:extLst>
            <a:ext uri="{FF2B5EF4-FFF2-40B4-BE49-F238E27FC236}">
              <a16:creationId xmlns:a16="http://schemas.microsoft.com/office/drawing/2014/main" id="{00000000-0008-0000-1100-00003F000000}"/>
            </a:ext>
          </a:extLst>
        </xdr:cNvPr>
        <xdr:cNvSpPr/>
      </xdr:nvSpPr>
      <xdr:spPr>
        <a:xfrm>
          <a:off x="5792400" y="2762640"/>
          <a:ext cx="239040" cy="77040"/>
        </a:xfrm>
        <a:prstGeom prst="rightArrow">
          <a:avLst>
            <a:gd name="adj1" fmla="val 50000"/>
            <a:gd name="adj2" fmla="val 50000"/>
          </a:avLst>
        </a:prstGeom>
        <a:solidFill>
          <a:srgbClr val="4F81BD"/>
        </a:solidFill>
        <a:ln w="0">
          <a:solidFill>
            <a:srgbClr val="3A5F8B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8</xdr:col>
      <xdr:colOff>362160</xdr:colOff>
      <xdr:row>22</xdr:row>
      <xdr:rowOff>352440</xdr:rowOff>
    </xdr:from>
    <xdr:to>
      <xdr:col>8</xdr:col>
      <xdr:colOff>601200</xdr:colOff>
      <xdr:row>22</xdr:row>
      <xdr:rowOff>429480</xdr:rowOff>
    </xdr:to>
    <xdr:sp macro="" textlink="">
      <xdr:nvSpPr>
        <xdr:cNvPr id="64" name="Seta para a direita 4">
          <a:extLst>
            <a:ext uri="{FF2B5EF4-FFF2-40B4-BE49-F238E27FC236}">
              <a16:creationId xmlns:a16="http://schemas.microsoft.com/office/drawing/2014/main" id="{00000000-0008-0000-1100-000040000000}"/>
            </a:ext>
          </a:extLst>
        </xdr:cNvPr>
        <xdr:cNvSpPr/>
      </xdr:nvSpPr>
      <xdr:spPr>
        <a:xfrm>
          <a:off x="5792400" y="4981320"/>
          <a:ext cx="239040" cy="77040"/>
        </a:xfrm>
        <a:prstGeom prst="rightArrow">
          <a:avLst>
            <a:gd name="adj1" fmla="val 50000"/>
            <a:gd name="adj2" fmla="val 50000"/>
          </a:avLst>
        </a:prstGeom>
        <a:solidFill>
          <a:srgbClr val="4F81BD"/>
        </a:solidFill>
        <a:ln w="0">
          <a:solidFill>
            <a:srgbClr val="3A5F8B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absolute">
    <xdr:from>
      <xdr:col>0</xdr:col>
      <xdr:colOff>104760</xdr:colOff>
      <xdr:row>0</xdr:row>
      <xdr:rowOff>9360</xdr:rowOff>
    </xdr:from>
    <xdr:to>
      <xdr:col>0</xdr:col>
      <xdr:colOff>485640</xdr:colOff>
      <xdr:row>1</xdr:row>
      <xdr:rowOff>220320</xdr:rowOff>
    </xdr:to>
    <xdr:pic>
      <xdr:nvPicPr>
        <xdr:cNvPr id="65" name="Picture 3">
          <a:extLst>
            <a:ext uri="{FF2B5EF4-FFF2-40B4-BE49-F238E27FC236}">
              <a16:creationId xmlns:a16="http://schemas.microsoft.com/office/drawing/2014/main" id="{00000000-0008-0000-1100-000041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04760" y="9360"/>
          <a:ext cx="380880" cy="4395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343440</xdr:colOff>
      <xdr:row>9</xdr:row>
      <xdr:rowOff>76680</xdr:rowOff>
    </xdr:from>
    <xdr:to>
      <xdr:col>8</xdr:col>
      <xdr:colOff>582480</xdr:colOff>
      <xdr:row>9</xdr:row>
      <xdr:rowOff>153720</xdr:rowOff>
    </xdr:to>
    <xdr:sp macro="" textlink="">
      <xdr:nvSpPr>
        <xdr:cNvPr id="66" name="Seta para a direita 2">
          <a:extLst>
            <a:ext uri="{FF2B5EF4-FFF2-40B4-BE49-F238E27FC236}">
              <a16:creationId xmlns:a16="http://schemas.microsoft.com/office/drawing/2014/main" id="{00000000-0008-0000-1200-000042000000}"/>
            </a:ext>
          </a:extLst>
        </xdr:cNvPr>
        <xdr:cNvSpPr/>
      </xdr:nvSpPr>
      <xdr:spPr>
        <a:xfrm>
          <a:off x="5773680" y="1743480"/>
          <a:ext cx="239040" cy="77040"/>
        </a:xfrm>
        <a:prstGeom prst="rightArrow">
          <a:avLst>
            <a:gd name="adj1" fmla="val 50000"/>
            <a:gd name="adj2" fmla="val 50000"/>
          </a:avLst>
        </a:prstGeom>
        <a:solidFill>
          <a:srgbClr val="4F81BD"/>
        </a:solidFill>
        <a:ln w="0">
          <a:solidFill>
            <a:srgbClr val="3A5F8B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8</xdr:col>
      <xdr:colOff>362160</xdr:colOff>
      <xdr:row>12</xdr:row>
      <xdr:rowOff>95760</xdr:rowOff>
    </xdr:from>
    <xdr:to>
      <xdr:col>8</xdr:col>
      <xdr:colOff>601200</xdr:colOff>
      <xdr:row>12</xdr:row>
      <xdr:rowOff>172800</xdr:rowOff>
    </xdr:to>
    <xdr:sp macro="" textlink="">
      <xdr:nvSpPr>
        <xdr:cNvPr id="67" name="Seta para a direita 3">
          <a:extLst>
            <a:ext uri="{FF2B5EF4-FFF2-40B4-BE49-F238E27FC236}">
              <a16:creationId xmlns:a16="http://schemas.microsoft.com/office/drawing/2014/main" id="{00000000-0008-0000-1200-000043000000}"/>
            </a:ext>
          </a:extLst>
        </xdr:cNvPr>
        <xdr:cNvSpPr/>
      </xdr:nvSpPr>
      <xdr:spPr>
        <a:xfrm>
          <a:off x="5792400" y="2762640"/>
          <a:ext cx="239040" cy="77040"/>
        </a:xfrm>
        <a:prstGeom prst="rightArrow">
          <a:avLst>
            <a:gd name="adj1" fmla="val 50000"/>
            <a:gd name="adj2" fmla="val 50000"/>
          </a:avLst>
        </a:prstGeom>
        <a:solidFill>
          <a:srgbClr val="4F81BD"/>
        </a:solidFill>
        <a:ln w="0">
          <a:solidFill>
            <a:srgbClr val="3A5F8B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8</xdr:col>
      <xdr:colOff>362160</xdr:colOff>
      <xdr:row>22</xdr:row>
      <xdr:rowOff>352440</xdr:rowOff>
    </xdr:from>
    <xdr:to>
      <xdr:col>8</xdr:col>
      <xdr:colOff>601200</xdr:colOff>
      <xdr:row>22</xdr:row>
      <xdr:rowOff>429480</xdr:rowOff>
    </xdr:to>
    <xdr:sp macro="" textlink="">
      <xdr:nvSpPr>
        <xdr:cNvPr id="68" name="Seta para a direita 4">
          <a:extLst>
            <a:ext uri="{FF2B5EF4-FFF2-40B4-BE49-F238E27FC236}">
              <a16:creationId xmlns:a16="http://schemas.microsoft.com/office/drawing/2014/main" id="{00000000-0008-0000-1200-000044000000}"/>
            </a:ext>
          </a:extLst>
        </xdr:cNvPr>
        <xdr:cNvSpPr/>
      </xdr:nvSpPr>
      <xdr:spPr>
        <a:xfrm>
          <a:off x="5792400" y="4981320"/>
          <a:ext cx="239040" cy="77040"/>
        </a:xfrm>
        <a:prstGeom prst="rightArrow">
          <a:avLst>
            <a:gd name="adj1" fmla="val 50000"/>
            <a:gd name="adj2" fmla="val 50000"/>
          </a:avLst>
        </a:prstGeom>
        <a:solidFill>
          <a:srgbClr val="4F81BD"/>
        </a:solidFill>
        <a:ln w="0">
          <a:solidFill>
            <a:srgbClr val="3A5F8B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absolute">
    <xdr:from>
      <xdr:col>0</xdr:col>
      <xdr:colOff>104760</xdr:colOff>
      <xdr:row>0</xdr:row>
      <xdr:rowOff>9360</xdr:rowOff>
    </xdr:from>
    <xdr:to>
      <xdr:col>0</xdr:col>
      <xdr:colOff>485640</xdr:colOff>
      <xdr:row>1</xdr:row>
      <xdr:rowOff>220320</xdr:rowOff>
    </xdr:to>
    <xdr:pic>
      <xdr:nvPicPr>
        <xdr:cNvPr id="69" name="Picture 3">
          <a:extLst>
            <a:ext uri="{FF2B5EF4-FFF2-40B4-BE49-F238E27FC236}">
              <a16:creationId xmlns:a16="http://schemas.microsoft.com/office/drawing/2014/main" id="{00000000-0008-0000-1200-000045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04760" y="9360"/>
          <a:ext cx="380880" cy="4395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343440</xdr:colOff>
      <xdr:row>9</xdr:row>
      <xdr:rowOff>76680</xdr:rowOff>
    </xdr:from>
    <xdr:to>
      <xdr:col>8</xdr:col>
      <xdr:colOff>582480</xdr:colOff>
      <xdr:row>9</xdr:row>
      <xdr:rowOff>153720</xdr:rowOff>
    </xdr:to>
    <xdr:sp macro="" textlink="">
      <xdr:nvSpPr>
        <xdr:cNvPr id="4" name="Seta para a direita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5773680" y="1743480"/>
          <a:ext cx="239040" cy="77040"/>
        </a:xfrm>
        <a:prstGeom prst="rightArrow">
          <a:avLst>
            <a:gd name="adj1" fmla="val 50000"/>
            <a:gd name="adj2" fmla="val 50000"/>
          </a:avLst>
        </a:prstGeom>
        <a:solidFill>
          <a:srgbClr val="4F81BD"/>
        </a:solidFill>
        <a:ln w="0">
          <a:solidFill>
            <a:srgbClr val="3A5F8B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8</xdr:col>
      <xdr:colOff>362160</xdr:colOff>
      <xdr:row>12</xdr:row>
      <xdr:rowOff>95760</xdr:rowOff>
    </xdr:from>
    <xdr:to>
      <xdr:col>8</xdr:col>
      <xdr:colOff>601200</xdr:colOff>
      <xdr:row>12</xdr:row>
      <xdr:rowOff>172800</xdr:rowOff>
    </xdr:to>
    <xdr:sp macro="" textlink="">
      <xdr:nvSpPr>
        <xdr:cNvPr id="5" name="Seta para a direita 3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5792400" y="2762640"/>
          <a:ext cx="239040" cy="77040"/>
        </a:xfrm>
        <a:prstGeom prst="rightArrow">
          <a:avLst>
            <a:gd name="adj1" fmla="val 50000"/>
            <a:gd name="adj2" fmla="val 50000"/>
          </a:avLst>
        </a:prstGeom>
        <a:solidFill>
          <a:srgbClr val="4F81BD"/>
        </a:solidFill>
        <a:ln w="0">
          <a:solidFill>
            <a:srgbClr val="3A5F8B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8</xdr:col>
      <xdr:colOff>362160</xdr:colOff>
      <xdr:row>22</xdr:row>
      <xdr:rowOff>352440</xdr:rowOff>
    </xdr:from>
    <xdr:to>
      <xdr:col>8</xdr:col>
      <xdr:colOff>601200</xdr:colOff>
      <xdr:row>22</xdr:row>
      <xdr:rowOff>429480</xdr:rowOff>
    </xdr:to>
    <xdr:sp macro="" textlink="">
      <xdr:nvSpPr>
        <xdr:cNvPr id="6" name="Seta para a direita 4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5792400" y="4981320"/>
          <a:ext cx="239040" cy="77040"/>
        </a:xfrm>
        <a:prstGeom prst="rightArrow">
          <a:avLst>
            <a:gd name="adj1" fmla="val 50000"/>
            <a:gd name="adj2" fmla="val 50000"/>
          </a:avLst>
        </a:prstGeom>
        <a:solidFill>
          <a:srgbClr val="4F81BD"/>
        </a:solidFill>
        <a:ln w="0">
          <a:solidFill>
            <a:srgbClr val="3A5F8B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absolute">
    <xdr:from>
      <xdr:col>0</xdr:col>
      <xdr:colOff>104760</xdr:colOff>
      <xdr:row>0</xdr:row>
      <xdr:rowOff>9360</xdr:rowOff>
    </xdr:from>
    <xdr:to>
      <xdr:col>0</xdr:col>
      <xdr:colOff>485640</xdr:colOff>
      <xdr:row>1</xdr:row>
      <xdr:rowOff>220320</xdr:rowOff>
    </xdr:to>
    <xdr:pic>
      <xdr:nvPicPr>
        <xdr:cNvPr id="7" name="Picture 3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04760" y="9360"/>
          <a:ext cx="380880" cy="4395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343440</xdr:colOff>
      <xdr:row>9</xdr:row>
      <xdr:rowOff>76680</xdr:rowOff>
    </xdr:from>
    <xdr:to>
      <xdr:col>8</xdr:col>
      <xdr:colOff>582480</xdr:colOff>
      <xdr:row>9</xdr:row>
      <xdr:rowOff>153720</xdr:rowOff>
    </xdr:to>
    <xdr:sp macro="" textlink="">
      <xdr:nvSpPr>
        <xdr:cNvPr id="70" name="Seta para a direita 2">
          <a:extLst>
            <a:ext uri="{FF2B5EF4-FFF2-40B4-BE49-F238E27FC236}">
              <a16:creationId xmlns:a16="http://schemas.microsoft.com/office/drawing/2014/main" id="{00000000-0008-0000-1300-000046000000}"/>
            </a:ext>
          </a:extLst>
        </xdr:cNvPr>
        <xdr:cNvSpPr/>
      </xdr:nvSpPr>
      <xdr:spPr>
        <a:xfrm>
          <a:off x="5773680" y="1743480"/>
          <a:ext cx="239040" cy="77040"/>
        </a:xfrm>
        <a:prstGeom prst="rightArrow">
          <a:avLst>
            <a:gd name="adj1" fmla="val 50000"/>
            <a:gd name="adj2" fmla="val 50000"/>
          </a:avLst>
        </a:prstGeom>
        <a:solidFill>
          <a:srgbClr val="4F81BD"/>
        </a:solidFill>
        <a:ln w="0">
          <a:solidFill>
            <a:srgbClr val="3A5F8B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8</xdr:col>
      <xdr:colOff>362160</xdr:colOff>
      <xdr:row>12</xdr:row>
      <xdr:rowOff>95760</xdr:rowOff>
    </xdr:from>
    <xdr:to>
      <xdr:col>8</xdr:col>
      <xdr:colOff>601200</xdr:colOff>
      <xdr:row>12</xdr:row>
      <xdr:rowOff>172800</xdr:rowOff>
    </xdr:to>
    <xdr:sp macro="" textlink="">
      <xdr:nvSpPr>
        <xdr:cNvPr id="71" name="Seta para a direita 3">
          <a:extLst>
            <a:ext uri="{FF2B5EF4-FFF2-40B4-BE49-F238E27FC236}">
              <a16:creationId xmlns:a16="http://schemas.microsoft.com/office/drawing/2014/main" id="{00000000-0008-0000-1300-000047000000}"/>
            </a:ext>
          </a:extLst>
        </xdr:cNvPr>
        <xdr:cNvSpPr/>
      </xdr:nvSpPr>
      <xdr:spPr>
        <a:xfrm>
          <a:off x="5792400" y="2762640"/>
          <a:ext cx="239040" cy="77040"/>
        </a:xfrm>
        <a:prstGeom prst="rightArrow">
          <a:avLst>
            <a:gd name="adj1" fmla="val 50000"/>
            <a:gd name="adj2" fmla="val 50000"/>
          </a:avLst>
        </a:prstGeom>
        <a:solidFill>
          <a:srgbClr val="4F81BD"/>
        </a:solidFill>
        <a:ln w="0">
          <a:solidFill>
            <a:srgbClr val="3A5F8B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8</xdr:col>
      <xdr:colOff>362160</xdr:colOff>
      <xdr:row>22</xdr:row>
      <xdr:rowOff>352440</xdr:rowOff>
    </xdr:from>
    <xdr:to>
      <xdr:col>8</xdr:col>
      <xdr:colOff>601200</xdr:colOff>
      <xdr:row>22</xdr:row>
      <xdr:rowOff>429480</xdr:rowOff>
    </xdr:to>
    <xdr:sp macro="" textlink="">
      <xdr:nvSpPr>
        <xdr:cNvPr id="72" name="Seta para a direita 4">
          <a:extLst>
            <a:ext uri="{FF2B5EF4-FFF2-40B4-BE49-F238E27FC236}">
              <a16:creationId xmlns:a16="http://schemas.microsoft.com/office/drawing/2014/main" id="{00000000-0008-0000-1300-000048000000}"/>
            </a:ext>
          </a:extLst>
        </xdr:cNvPr>
        <xdr:cNvSpPr/>
      </xdr:nvSpPr>
      <xdr:spPr>
        <a:xfrm>
          <a:off x="5792400" y="4981320"/>
          <a:ext cx="239040" cy="77040"/>
        </a:xfrm>
        <a:prstGeom prst="rightArrow">
          <a:avLst>
            <a:gd name="adj1" fmla="val 50000"/>
            <a:gd name="adj2" fmla="val 50000"/>
          </a:avLst>
        </a:prstGeom>
        <a:solidFill>
          <a:srgbClr val="4F81BD"/>
        </a:solidFill>
        <a:ln w="0">
          <a:solidFill>
            <a:srgbClr val="3A5F8B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absolute">
    <xdr:from>
      <xdr:col>0</xdr:col>
      <xdr:colOff>104760</xdr:colOff>
      <xdr:row>0</xdr:row>
      <xdr:rowOff>9360</xdr:rowOff>
    </xdr:from>
    <xdr:to>
      <xdr:col>0</xdr:col>
      <xdr:colOff>485640</xdr:colOff>
      <xdr:row>1</xdr:row>
      <xdr:rowOff>220320</xdr:rowOff>
    </xdr:to>
    <xdr:pic>
      <xdr:nvPicPr>
        <xdr:cNvPr id="73" name="Picture 3">
          <a:extLst>
            <a:ext uri="{FF2B5EF4-FFF2-40B4-BE49-F238E27FC236}">
              <a16:creationId xmlns:a16="http://schemas.microsoft.com/office/drawing/2014/main" id="{00000000-0008-0000-1300-000049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04760" y="9360"/>
          <a:ext cx="380880" cy="4395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343440</xdr:colOff>
      <xdr:row>9</xdr:row>
      <xdr:rowOff>76680</xdr:rowOff>
    </xdr:from>
    <xdr:to>
      <xdr:col>8</xdr:col>
      <xdr:colOff>582480</xdr:colOff>
      <xdr:row>9</xdr:row>
      <xdr:rowOff>153720</xdr:rowOff>
    </xdr:to>
    <xdr:sp macro="" textlink="">
      <xdr:nvSpPr>
        <xdr:cNvPr id="74" name="Seta para a direita 2">
          <a:extLst>
            <a:ext uri="{FF2B5EF4-FFF2-40B4-BE49-F238E27FC236}">
              <a16:creationId xmlns:a16="http://schemas.microsoft.com/office/drawing/2014/main" id="{00000000-0008-0000-1400-00004A000000}"/>
            </a:ext>
          </a:extLst>
        </xdr:cNvPr>
        <xdr:cNvSpPr/>
      </xdr:nvSpPr>
      <xdr:spPr>
        <a:xfrm>
          <a:off x="5935680" y="1743480"/>
          <a:ext cx="239040" cy="77040"/>
        </a:xfrm>
        <a:prstGeom prst="rightArrow">
          <a:avLst>
            <a:gd name="adj1" fmla="val 50000"/>
            <a:gd name="adj2" fmla="val 50000"/>
          </a:avLst>
        </a:prstGeom>
        <a:solidFill>
          <a:srgbClr val="4F81BD"/>
        </a:solidFill>
        <a:ln w="0">
          <a:solidFill>
            <a:srgbClr val="3A5F8B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8</xdr:col>
      <xdr:colOff>362160</xdr:colOff>
      <xdr:row>12</xdr:row>
      <xdr:rowOff>95760</xdr:rowOff>
    </xdr:from>
    <xdr:to>
      <xdr:col>8</xdr:col>
      <xdr:colOff>601200</xdr:colOff>
      <xdr:row>12</xdr:row>
      <xdr:rowOff>172800</xdr:rowOff>
    </xdr:to>
    <xdr:sp macro="" textlink="">
      <xdr:nvSpPr>
        <xdr:cNvPr id="75" name="Seta para a direita 3">
          <a:extLst>
            <a:ext uri="{FF2B5EF4-FFF2-40B4-BE49-F238E27FC236}">
              <a16:creationId xmlns:a16="http://schemas.microsoft.com/office/drawing/2014/main" id="{00000000-0008-0000-1400-00004B000000}"/>
            </a:ext>
          </a:extLst>
        </xdr:cNvPr>
        <xdr:cNvSpPr/>
      </xdr:nvSpPr>
      <xdr:spPr>
        <a:xfrm>
          <a:off x="5954400" y="2762640"/>
          <a:ext cx="239040" cy="77040"/>
        </a:xfrm>
        <a:prstGeom prst="rightArrow">
          <a:avLst>
            <a:gd name="adj1" fmla="val 50000"/>
            <a:gd name="adj2" fmla="val 50000"/>
          </a:avLst>
        </a:prstGeom>
        <a:solidFill>
          <a:srgbClr val="4F81BD"/>
        </a:solidFill>
        <a:ln w="0">
          <a:solidFill>
            <a:srgbClr val="3A5F8B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8</xdr:col>
      <xdr:colOff>362160</xdr:colOff>
      <xdr:row>22</xdr:row>
      <xdr:rowOff>352440</xdr:rowOff>
    </xdr:from>
    <xdr:to>
      <xdr:col>8</xdr:col>
      <xdr:colOff>601200</xdr:colOff>
      <xdr:row>22</xdr:row>
      <xdr:rowOff>429480</xdr:rowOff>
    </xdr:to>
    <xdr:sp macro="" textlink="">
      <xdr:nvSpPr>
        <xdr:cNvPr id="76" name="Seta para a direita 4">
          <a:extLst>
            <a:ext uri="{FF2B5EF4-FFF2-40B4-BE49-F238E27FC236}">
              <a16:creationId xmlns:a16="http://schemas.microsoft.com/office/drawing/2014/main" id="{00000000-0008-0000-1400-00004C000000}"/>
            </a:ext>
          </a:extLst>
        </xdr:cNvPr>
        <xdr:cNvSpPr/>
      </xdr:nvSpPr>
      <xdr:spPr>
        <a:xfrm>
          <a:off x="5954400" y="4981320"/>
          <a:ext cx="239040" cy="77040"/>
        </a:xfrm>
        <a:prstGeom prst="rightArrow">
          <a:avLst>
            <a:gd name="adj1" fmla="val 50000"/>
            <a:gd name="adj2" fmla="val 50000"/>
          </a:avLst>
        </a:prstGeom>
        <a:solidFill>
          <a:srgbClr val="4F81BD"/>
        </a:solidFill>
        <a:ln w="0">
          <a:solidFill>
            <a:srgbClr val="3A5F8B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absolute">
    <xdr:from>
      <xdr:col>0</xdr:col>
      <xdr:colOff>104760</xdr:colOff>
      <xdr:row>0</xdr:row>
      <xdr:rowOff>9360</xdr:rowOff>
    </xdr:from>
    <xdr:to>
      <xdr:col>0</xdr:col>
      <xdr:colOff>493920</xdr:colOff>
      <xdr:row>1</xdr:row>
      <xdr:rowOff>220320</xdr:rowOff>
    </xdr:to>
    <xdr:pic>
      <xdr:nvPicPr>
        <xdr:cNvPr id="77" name="Picture 3">
          <a:extLst>
            <a:ext uri="{FF2B5EF4-FFF2-40B4-BE49-F238E27FC236}">
              <a16:creationId xmlns:a16="http://schemas.microsoft.com/office/drawing/2014/main" id="{00000000-0008-0000-1400-00004D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04760" y="9360"/>
          <a:ext cx="389160" cy="4395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343440</xdr:colOff>
      <xdr:row>9</xdr:row>
      <xdr:rowOff>76680</xdr:rowOff>
    </xdr:from>
    <xdr:to>
      <xdr:col>8</xdr:col>
      <xdr:colOff>582480</xdr:colOff>
      <xdr:row>9</xdr:row>
      <xdr:rowOff>153720</xdr:rowOff>
    </xdr:to>
    <xdr:sp macro="" textlink="">
      <xdr:nvSpPr>
        <xdr:cNvPr id="78" name="Seta para a direita 2">
          <a:extLst>
            <a:ext uri="{FF2B5EF4-FFF2-40B4-BE49-F238E27FC236}">
              <a16:creationId xmlns:a16="http://schemas.microsoft.com/office/drawing/2014/main" id="{00000000-0008-0000-1500-00004E000000}"/>
            </a:ext>
          </a:extLst>
        </xdr:cNvPr>
        <xdr:cNvSpPr/>
      </xdr:nvSpPr>
      <xdr:spPr>
        <a:xfrm>
          <a:off x="5773680" y="1743480"/>
          <a:ext cx="239040" cy="77040"/>
        </a:xfrm>
        <a:prstGeom prst="rightArrow">
          <a:avLst>
            <a:gd name="adj1" fmla="val 50000"/>
            <a:gd name="adj2" fmla="val 50000"/>
          </a:avLst>
        </a:prstGeom>
        <a:solidFill>
          <a:srgbClr val="4F81BD"/>
        </a:solidFill>
        <a:ln w="0">
          <a:solidFill>
            <a:srgbClr val="3A5F8B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8</xdr:col>
      <xdr:colOff>362160</xdr:colOff>
      <xdr:row>12</xdr:row>
      <xdr:rowOff>95760</xdr:rowOff>
    </xdr:from>
    <xdr:to>
      <xdr:col>8</xdr:col>
      <xdr:colOff>601200</xdr:colOff>
      <xdr:row>12</xdr:row>
      <xdr:rowOff>172800</xdr:rowOff>
    </xdr:to>
    <xdr:sp macro="" textlink="">
      <xdr:nvSpPr>
        <xdr:cNvPr id="79" name="Seta para a direita 3">
          <a:extLst>
            <a:ext uri="{FF2B5EF4-FFF2-40B4-BE49-F238E27FC236}">
              <a16:creationId xmlns:a16="http://schemas.microsoft.com/office/drawing/2014/main" id="{00000000-0008-0000-1500-00004F000000}"/>
            </a:ext>
          </a:extLst>
        </xdr:cNvPr>
        <xdr:cNvSpPr/>
      </xdr:nvSpPr>
      <xdr:spPr>
        <a:xfrm>
          <a:off x="5792400" y="2762640"/>
          <a:ext cx="239040" cy="77040"/>
        </a:xfrm>
        <a:prstGeom prst="rightArrow">
          <a:avLst>
            <a:gd name="adj1" fmla="val 50000"/>
            <a:gd name="adj2" fmla="val 50000"/>
          </a:avLst>
        </a:prstGeom>
        <a:solidFill>
          <a:srgbClr val="4F81BD"/>
        </a:solidFill>
        <a:ln w="0">
          <a:solidFill>
            <a:srgbClr val="3A5F8B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8</xdr:col>
      <xdr:colOff>362160</xdr:colOff>
      <xdr:row>22</xdr:row>
      <xdr:rowOff>352440</xdr:rowOff>
    </xdr:from>
    <xdr:to>
      <xdr:col>8</xdr:col>
      <xdr:colOff>601200</xdr:colOff>
      <xdr:row>22</xdr:row>
      <xdr:rowOff>429480</xdr:rowOff>
    </xdr:to>
    <xdr:sp macro="" textlink="">
      <xdr:nvSpPr>
        <xdr:cNvPr id="80" name="Seta para a direita 4">
          <a:extLst>
            <a:ext uri="{FF2B5EF4-FFF2-40B4-BE49-F238E27FC236}">
              <a16:creationId xmlns:a16="http://schemas.microsoft.com/office/drawing/2014/main" id="{00000000-0008-0000-1500-000050000000}"/>
            </a:ext>
          </a:extLst>
        </xdr:cNvPr>
        <xdr:cNvSpPr/>
      </xdr:nvSpPr>
      <xdr:spPr>
        <a:xfrm>
          <a:off x="5792400" y="4981320"/>
          <a:ext cx="239040" cy="77040"/>
        </a:xfrm>
        <a:prstGeom prst="rightArrow">
          <a:avLst>
            <a:gd name="adj1" fmla="val 50000"/>
            <a:gd name="adj2" fmla="val 50000"/>
          </a:avLst>
        </a:prstGeom>
        <a:solidFill>
          <a:srgbClr val="4F81BD"/>
        </a:solidFill>
        <a:ln w="0">
          <a:solidFill>
            <a:srgbClr val="3A5F8B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absolute">
    <xdr:from>
      <xdr:col>0</xdr:col>
      <xdr:colOff>104760</xdr:colOff>
      <xdr:row>0</xdr:row>
      <xdr:rowOff>9360</xdr:rowOff>
    </xdr:from>
    <xdr:to>
      <xdr:col>0</xdr:col>
      <xdr:colOff>485640</xdr:colOff>
      <xdr:row>1</xdr:row>
      <xdr:rowOff>220320</xdr:rowOff>
    </xdr:to>
    <xdr:pic>
      <xdr:nvPicPr>
        <xdr:cNvPr id="81" name="Picture 3">
          <a:extLst>
            <a:ext uri="{FF2B5EF4-FFF2-40B4-BE49-F238E27FC236}">
              <a16:creationId xmlns:a16="http://schemas.microsoft.com/office/drawing/2014/main" id="{00000000-0008-0000-1500-000051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04760" y="9360"/>
          <a:ext cx="380880" cy="4395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343440</xdr:colOff>
      <xdr:row>9</xdr:row>
      <xdr:rowOff>76680</xdr:rowOff>
    </xdr:from>
    <xdr:to>
      <xdr:col>8</xdr:col>
      <xdr:colOff>582480</xdr:colOff>
      <xdr:row>9</xdr:row>
      <xdr:rowOff>153720</xdr:rowOff>
    </xdr:to>
    <xdr:sp macro="" textlink="">
      <xdr:nvSpPr>
        <xdr:cNvPr id="82" name="Seta para a direita 2">
          <a:extLst>
            <a:ext uri="{FF2B5EF4-FFF2-40B4-BE49-F238E27FC236}">
              <a16:creationId xmlns:a16="http://schemas.microsoft.com/office/drawing/2014/main" id="{00000000-0008-0000-1600-000052000000}"/>
            </a:ext>
          </a:extLst>
        </xdr:cNvPr>
        <xdr:cNvSpPr/>
      </xdr:nvSpPr>
      <xdr:spPr>
        <a:xfrm>
          <a:off x="5773680" y="1743480"/>
          <a:ext cx="239040" cy="77040"/>
        </a:xfrm>
        <a:prstGeom prst="rightArrow">
          <a:avLst>
            <a:gd name="adj1" fmla="val 50000"/>
            <a:gd name="adj2" fmla="val 50000"/>
          </a:avLst>
        </a:prstGeom>
        <a:solidFill>
          <a:srgbClr val="4F81BD"/>
        </a:solidFill>
        <a:ln w="0">
          <a:solidFill>
            <a:srgbClr val="3A5F8B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8</xdr:col>
      <xdr:colOff>362160</xdr:colOff>
      <xdr:row>12</xdr:row>
      <xdr:rowOff>95760</xdr:rowOff>
    </xdr:from>
    <xdr:to>
      <xdr:col>8</xdr:col>
      <xdr:colOff>601200</xdr:colOff>
      <xdr:row>12</xdr:row>
      <xdr:rowOff>172800</xdr:rowOff>
    </xdr:to>
    <xdr:sp macro="" textlink="">
      <xdr:nvSpPr>
        <xdr:cNvPr id="83" name="Seta para a direita 3">
          <a:extLst>
            <a:ext uri="{FF2B5EF4-FFF2-40B4-BE49-F238E27FC236}">
              <a16:creationId xmlns:a16="http://schemas.microsoft.com/office/drawing/2014/main" id="{00000000-0008-0000-1600-000053000000}"/>
            </a:ext>
          </a:extLst>
        </xdr:cNvPr>
        <xdr:cNvSpPr/>
      </xdr:nvSpPr>
      <xdr:spPr>
        <a:xfrm>
          <a:off x="5792400" y="2762640"/>
          <a:ext cx="239040" cy="77040"/>
        </a:xfrm>
        <a:prstGeom prst="rightArrow">
          <a:avLst>
            <a:gd name="adj1" fmla="val 50000"/>
            <a:gd name="adj2" fmla="val 50000"/>
          </a:avLst>
        </a:prstGeom>
        <a:solidFill>
          <a:srgbClr val="4F81BD"/>
        </a:solidFill>
        <a:ln w="0">
          <a:solidFill>
            <a:srgbClr val="3A5F8B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8</xdr:col>
      <xdr:colOff>362160</xdr:colOff>
      <xdr:row>22</xdr:row>
      <xdr:rowOff>352440</xdr:rowOff>
    </xdr:from>
    <xdr:to>
      <xdr:col>8</xdr:col>
      <xdr:colOff>601200</xdr:colOff>
      <xdr:row>22</xdr:row>
      <xdr:rowOff>429480</xdr:rowOff>
    </xdr:to>
    <xdr:sp macro="" textlink="">
      <xdr:nvSpPr>
        <xdr:cNvPr id="84" name="Seta para a direita 4">
          <a:extLst>
            <a:ext uri="{FF2B5EF4-FFF2-40B4-BE49-F238E27FC236}">
              <a16:creationId xmlns:a16="http://schemas.microsoft.com/office/drawing/2014/main" id="{00000000-0008-0000-1600-000054000000}"/>
            </a:ext>
          </a:extLst>
        </xdr:cNvPr>
        <xdr:cNvSpPr/>
      </xdr:nvSpPr>
      <xdr:spPr>
        <a:xfrm>
          <a:off x="5792400" y="4981320"/>
          <a:ext cx="239040" cy="77040"/>
        </a:xfrm>
        <a:prstGeom prst="rightArrow">
          <a:avLst>
            <a:gd name="adj1" fmla="val 50000"/>
            <a:gd name="adj2" fmla="val 50000"/>
          </a:avLst>
        </a:prstGeom>
        <a:solidFill>
          <a:srgbClr val="4F81BD"/>
        </a:solidFill>
        <a:ln w="0">
          <a:solidFill>
            <a:srgbClr val="3A5F8B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absolute">
    <xdr:from>
      <xdr:col>0</xdr:col>
      <xdr:colOff>104760</xdr:colOff>
      <xdr:row>0</xdr:row>
      <xdr:rowOff>9360</xdr:rowOff>
    </xdr:from>
    <xdr:to>
      <xdr:col>0</xdr:col>
      <xdr:colOff>485640</xdr:colOff>
      <xdr:row>1</xdr:row>
      <xdr:rowOff>220320</xdr:rowOff>
    </xdr:to>
    <xdr:pic>
      <xdr:nvPicPr>
        <xdr:cNvPr id="85" name="Picture 3">
          <a:extLst>
            <a:ext uri="{FF2B5EF4-FFF2-40B4-BE49-F238E27FC236}">
              <a16:creationId xmlns:a16="http://schemas.microsoft.com/office/drawing/2014/main" id="{00000000-0008-0000-1600-000055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04760" y="9360"/>
          <a:ext cx="380880" cy="4395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343440</xdr:colOff>
      <xdr:row>9</xdr:row>
      <xdr:rowOff>76680</xdr:rowOff>
    </xdr:from>
    <xdr:to>
      <xdr:col>8</xdr:col>
      <xdr:colOff>582480</xdr:colOff>
      <xdr:row>9</xdr:row>
      <xdr:rowOff>153720</xdr:rowOff>
    </xdr:to>
    <xdr:sp macro="" textlink="">
      <xdr:nvSpPr>
        <xdr:cNvPr id="86" name="Seta para a direita 2">
          <a:extLst>
            <a:ext uri="{FF2B5EF4-FFF2-40B4-BE49-F238E27FC236}">
              <a16:creationId xmlns:a16="http://schemas.microsoft.com/office/drawing/2014/main" id="{00000000-0008-0000-1700-000056000000}"/>
            </a:ext>
          </a:extLst>
        </xdr:cNvPr>
        <xdr:cNvSpPr/>
      </xdr:nvSpPr>
      <xdr:spPr>
        <a:xfrm>
          <a:off x="5773680" y="1743480"/>
          <a:ext cx="239040" cy="77040"/>
        </a:xfrm>
        <a:prstGeom prst="rightArrow">
          <a:avLst>
            <a:gd name="adj1" fmla="val 50000"/>
            <a:gd name="adj2" fmla="val 50000"/>
          </a:avLst>
        </a:prstGeom>
        <a:solidFill>
          <a:srgbClr val="4F81BD"/>
        </a:solidFill>
        <a:ln w="0">
          <a:solidFill>
            <a:srgbClr val="3A5F8B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8</xdr:col>
      <xdr:colOff>362160</xdr:colOff>
      <xdr:row>12</xdr:row>
      <xdr:rowOff>95760</xdr:rowOff>
    </xdr:from>
    <xdr:to>
      <xdr:col>8</xdr:col>
      <xdr:colOff>601200</xdr:colOff>
      <xdr:row>12</xdr:row>
      <xdr:rowOff>172800</xdr:rowOff>
    </xdr:to>
    <xdr:sp macro="" textlink="">
      <xdr:nvSpPr>
        <xdr:cNvPr id="87" name="Seta para a direita 3">
          <a:extLst>
            <a:ext uri="{FF2B5EF4-FFF2-40B4-BE49-F238E27FC236}">
              <a16:creationId xmlns:a16="http://schemas.microsoft.com/office/drawing/2014/main" id="{00000000-0008-0000-1700-000057000000}"/>
            </a:ext>
          </a:extLst>
        </xdr:cNvPr>
        <xdr:cNvSpPr/>
      </xdr:nvSpPr>
      <xdr:spPr>
        <a:xfrm>
          <a:off x="5792400" y="2762640"/>
          <a:ext cx="239040" cy="77040"/>
        </a:xfrm>
        <a:prstGeom prst="rightArrow">
          <a:avLst>
            <a:gd name="adj1" fmla="val 50000"/>
            <a:gd name="adj2" fmla="val 50000"/>
          </a:avLst>
        </a:prstGeom>
        <a:solidFill>
          <a:srgbClr val="4F81BD"/>
        </a:solidFill>
        <a:ln w="0">
          <a:solidFill>
            <a:srgbClr val="3A5F8B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8</xdr:col>
      <xdr:colOff>362160</xdr:colOff>
      <xdr:row>22</xdr:row>
      <xdr:rowOff>352440</xdr:rowOff>
    </xdr:from>
    <xdr:to>
      <xdr:col>8</xdr:col>
      <xdr:colOff>601200</xdr:colOff>
      <xdr:row>22</xdr:row>
      <xdr:rowOff>429480</xdr:rowOff>
    </xdr:to>
    <xdr:sp macro="" textlink="">
      <xdr:nvSpPr>
        <xdr:cNvPr id="88" name="Seta para a direita 4">
          <a:extLst>
            <a:ext uri="{FF2B5EF4-FFF2-40B4-BE49-F238E27FC236}">
              <a16:creationId xmlns:a16="http://schemas.microsoft.com/office/drawing/2014/main" id="{00000000-0008-0000-1700-000058000000}"/>
            </a:ext>
          </a:extLst>
        </xdr:cNvPr>
        <xdr:cNvSpPr/>
      </xdr:nvSpPr>
      <xdr:spPr>
        <a:xfrm>
          <a:off x="5792400" y="4981320"/>
          <a:ext cx="239040" cy="77040"/>
        </a:xfrm>
        <a:prstGeom prst="rightArrow">
          <a:avLst>
            <a:gd name="adj1" fmla="val 50000"/>
            <a:gd name="adj2" fmla="val 50000"/>
          </a:avLst>
        </a:prstGeom>
        <a:solidFill>
          <a:srgbClr val="4F81BD"/>
        </a:solidFill>
        <a:ln w="0">
          <a:solidFill>
            <a:srgbClr val="3A5F8B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absolute">
    <xdr:from>
      <xdr:col>0</xdr:col>
      <xdr:colOff>104760</xdr:colOff>
      <xdr:row>0</xdr:row>
      <xdr:rowOff>9360</xdr:rowOff>
    </xdr:from>
    <xdr:to>
      <xdr:col>0</xdr:col>
      <xdr:colOff>485640</xdr:colOff>
      <xdr:row>1</xdr:row>
      <xdr:rowOff>220320</xdr:rowOff>
    </xdr:to>
    <xdr:pic>
      <xdr:nvPicPr>
        <xdr:cNvPr id="89" name="Picture 3">
          <a:extLst>
            <a:ext uri="{FF2B5EF4-FFF2-40B4-BE49-F238E27FC236}">
              <a16:creationId xmlns:a16="http://schemas.microsoft.com/office/drawing/2014/main" id="{00000000-0008-0000-1700-000059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04760" y="9360"/>
          <a:ext cx="380880" cy="4395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343440</xdr:colOff>
      <xdr:row>9</xdr:row>
      <xdr:rowOff>76680</xdr:rowOff>
    </xdr:from>
    <xdr:to>
      <xdr:col>8</xdr:col>
      <xdr:colOff>582480</xdr:colOff>
      <xdr:row>9</xdr:row>
      <xdr:rowOff>153720</xdr:rowOff>
    </xdr:to>
    <xdr:sp macro="" textlink="">
      <xdr:nvSpPr>
        <xdr:cNvPr id="90" name="Seta para a direita 2">
          <a:extLst>
            <a:ext uri="{FF2B5EF4-FFF2-40B4-BE49-F238E27FC236}">
              <a16:creationId xmlns:a16="http://schemas.microsoft.com/office/drawing/2014/main" id="{00000000-0008-0000-1800-00005A000000}"/>
            </a:ext>
          </a:extLst>
        </xdr:cNvPr>
        <xdr:cNvSpPr/>
      </xdr:nvSpPr>
      <xdr:spPr>
        <a:xfrm>
          <a:off x="5773680" y="1743480"/>
          <a:ext cx="239040" cy="77040"/>
        </a:xfrm>
        <a:prstGeom prst="rightArrow">
          <a:avLst>
            <a:gd name="adj1" fmla="val 50000"/>
            <a:gd name="adj2" fmla="val 50000"/>
          </a:avLst>
        </a:prstGeom>
        <a:solidFill>
          <a:srgbClr val="4F81BD"/>
        </a:solidFill>
        <a:ln w="0">
          <a:solidFill>
            <a:srgbClr val="3A5F8B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8</xdr:col>
      <xdr:colOff>362160</xdr:colOff>
      <xdr:row>12</xdr:row>
      <xdr:rowOff>95760</xdr:rowOff>
    </xdr:from>
    <xdr:to>
      <xdr:col>8</xdr:col>
      <xdr:colOff>601200</xdr:colOff>
      <xdr:row>12</xdr:row>
      <xdr:rowOff>172800</xdr:rowOff>
    </xdr:to>
    <xdr:sp macro="" textlink="">
      <xdr:nvSpPr>
        <xdr:cNvPr id="91" name="Seta para a direita 3">
          <a:extLst>
            <a:ext uri="{FF2B5EF4-FFF2-40B4-BE49-F238E27FC236}">
              <a16:creationId xmlns:a16="http://schemas.microsoft.com/office/drawing/2014/main" id="{00000000-0008-0000-1800-00005B000000}"/>
            </a:ext>
          </a:extLst>
        </xdr:cNvPr>
        <xdr:cNvSpPr/>
      </xdr:nvSpPr>
      <xdr:spPr>
        <a:xfrm>
          <a:off x="5792400" y="2762640"/>
          <a:ext cx="239040" cy="77040"/>
        </a:xfrm>
        <a:prstGeom prst="rightArrow">
          <a:avLst>
            <a:gd name="adj1" fmla="val 50000"/>
            <a:gd name="adj2" fmla="val 50000"/>
          </a:avLst>
        </a:prstGeom>
        <a:solidFill>
          <a:srgbClr val="4F81BD"/>
        </a:solidFill>
        <a:ln w="0">
          <a:solidFill>
            <a:srgbClr val="3A5F8B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8</xdr:col>
      <xdr:colOff>362160</xdr:colOff>
      <xdr:row>22</xdr:row>
      <xdr:rowOff>352440</xdr:rowOff>
    </xdr:from>
    <xdr:to>
      <xdr:col>8</xdr:col>
      <xdr:colOff>601200</xdr:colOff>
      <xdr:row>22</xdr:row>
      <xdr:rowOff>429480</xdr:rowOff>
    </xdr:to>
    <xdr:sp macro="" textlink="">
      <xdr:nvSpPr>
        <xdr:cNvPr id="92" name="Seta para a direita 4">
          <a:extLst>
            <a:ext uri="{FF2B5EF4-FFF2-40B4-BE49-F238E27FC236}">
              <a16:creationId xmlns:a16="http://schemas.microsoft.com/office/drawing/2014/main" id="{00000000-0008-0000-1800-00005C000000}"/>
            </a:ext>
          </a:extLst>
        </xdr:cNvPr>
        <xdr:cNvSpPr/>
      </xdr:nvSpPr>
      <xdr:spPr>
        <a:xfrm>
          <a:off x="5792400" y="4981320"/>
          <a:ext cx="239040" cy="77040"/>
        </a:xfrm>
        <a:prstGeom prst="rightArrow">
          <a:avLst>
            <a:gd name="adj1" fmla="val 50000"/>
            <a:gd name="adj2" fmla="val 50000"/>
          </a:avLst>
        </a:prstGeom>
        <a:solidFill>
          <a:srgbClr val="4F81BD"/>
        </a:solidFill>
        <a:ln w="0">
          <a:solidFill>
            <a:srgbClr val="3A5F8B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absolute">
    <xdr:from>
      <xdr:col>0</xdr:col>
      <xdr:colOff>104760</xdr:colOff>
      <xdr:row>0</xdr:row>
      <xdr:rowOff>9360</xdr:rowOff>
    </xdr:from>
    <xdr:to>
      <xdr:col>0</xdr:col>
      <xdr:colOff>485640</xdr:colOff>
      <xdr:row>1</xdr:row>
      <xdr:rowOff>220320</xdr:rowOff>
    </xdr:to>
    <xdr:pic>
      <xdr:nvPicPr>
        <xdr:cNvPr id="93" name="Picture 3">
          <a:extLst>
            <a:ext uri="{FF2B5EF4-FFF2-40B4-BE49-F238E27FC236}">
              <a16:creationId xmlns:a16="http://schemas.microsoft.com/office/drawing/2014/main" id="{00000000-0008-0000-1800-00005D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04760" y="9360"/>
          <a:ext cx="380880" cy="4395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343440</xdr:colOff>
      <xdr:row>9</xdr:row>
      <xdr:rowOff>76680</xdr:rowOff>
    </xdr:from>
    <xdr:to>
      <xdr:col>8</xdr:col>
      <xdr:colOff>582480</xdr:colOff>
      <xdr:row>9</xdr:row>
      <xdr:rowOff>153720</xdr:rowOff>
    </xdr:to>
    <xdr:sp macro="" textlink="">
      <xdr:nvSpPr>
        <xdr:cNvPr id="94" name="Seta para a direita 2">
          <a:extLst>
            <a:ext uri="{FF2B5EF4-FFF2-40B4-BE49-F238E27FC236}">
              <a16:creationId xmlns:a16="http://schemas.microsoft.com/office/drawing/2014/main" id="{00000000-0008-0000-1900-00005E000000}"/>
            </a:ext>
          </a:extLst>
        </xdr:cNvPr>
        <xdr:cNvSpPr/>
      </xdr:nvSpPr>
      <xdr:spPr>
        <a:xfrm>
          <a:off x="5773680" y="1743480"/>
          <a:ext cx="239040" cy="77040"/>
        </a:xfrm>
        <a:prstGeom prst="rightArrow">
          <a:avLst>
            <a:gd name="adj1" fmla="val 50000"/>
            <a:gd name="adj2" fmla="val 50000"/>
          </a:avLst>
        </a:prstGeom>
        <a:solidFill>
          <a:srgbClr val="4F81BD"/>
        </a:solidFill>
        <a:ln w="0">
          <a:solidFill>
            <a:srgbClr val="3A5F8B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8</xdr:col>
      <xdr:colOff>362160</xdr:colOff>
      <xdr:row>12</xdr:row>
      <xdr:rowOff>95760</xdr:rowOff>
    </xdr:from>
    <xdr:to>
      <xdr:col>8</xdr:col>
      <xdr:colOff>601200</xdr:colOff>
      <xdr:row>12</xdr:row>
      <xdr:rowOff>172800</xdr:rowOff>
    </xdr:to>
    <xdr:sp macro="" textlink="">
      <xdr:nvSpPr>
        <xdr:cNvPr id="95" name="Seta para a direita 3">
          <a:extLst>
            <a:ext uri="{FF2B5EF4-FFF2-40B4-BE49-F238E27FC236}">
              <a16:creationId xmlns:a16="http://schemas.microsoft.com/office/drawing/2014/main" id="{00000000-0008-0000-1900-00005F000000}"/>
            </a:ext>
          </a:extLst>
        </xdr:cNvPr>
        <xdr:cNvSpPr/>
      </xdr:nvSpPr>
      <xdr:spPr>
        <a:xfrm>
          <a:off x="5792400" y="2762640"/>
          <a:ext cx="239040" cy="77040"/>
        </a:xfrm>
        <a:prstGeom prst="rightArrow">
          <a:avLst>
            <a:gd name="adj1" fmla="val 50000"/>
            <a:gd name="adj2" fmla="val 50000"/>
          </a:avLst>
        </a:prstGeom>
        <a:solidFill>
          <a:srgbClr val="4F81BD"/>
        </a:solidFill>
        <a:ln w="0">
          <a:solidFill>
            <a:srgbClr val="3A5F8B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8</xdr:col>
      <xdr:colOff>362160</xdr:colOff>
      <xdr:row>22</xdr:row>
      <xdr:rowOff>352440</xdr:rowOff>
    </xdr:from>
    <xdr:to>
      <xdr:col>8</xdr:col>
      <xdr:colOff>601200</xdr:colOff>
      <xdr:row>22</xdr:row>
      <xdr:rowOff>429480</xdr:rowOff>
    </xdr:to>
    <xdr:sp macro="" textlink="">
      <xdr:nvSpPr>
        <xdr:cNvPr id="96" name="Seta para a direita 4">
          <a:extLst>
            <a:ext uri="{FF2B5EF4-FFF2-40B4-BE49-F238E27FC236}">
              <a16:creationId xmlns:a16="http://schemas.microsoft.com/office/drawing/2014/main" id="{00000000-0008-0000-1900-000060000000}"/>
            </a:ext>
          </a:extLst>
        </xdr:cNvPr>
        <xdr:cNvSpPr/>
      </xdr:nvSpPr>
      <xdr:spPr>
        <a:xfrm>
          <a:off x="5792400" y="4981320"/>
          <a:ext cx="239040" cy="77040"/>
        </a:xfrm>
        <a:prstGeom prst="rightArrow">
          <a:avLst>
            <a:gd name="adj1" fmla="val 50000"/>
            <a:gd name="adj2" fmla="val 50000"/>
          </a:avLst>
        </a:prstGeom>
        <a:solidFill>
          <a:srgbClr val="4F81BD"/>
        </a:solidFill>
        <a:ln w="0">
          <a:solidFill>
            <a:srgbClr val="3A5F8B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absolute">
    <xdr:from>
      <xdr:col>0</xdr:col>
      <xdr:colOff>104760</xdr:colOff>
      <xdr:row>0</xdr:row>
      <xdr:rowOff>9360</xdr:rowOff>
    </xdr:from>
    <xdr:to>
      <xdr:col>0</xdr:col>
      <xdr:colOff>485640</xdr:colOff>
      <xdr:row>1</xdr:row>
      <xdr:rowOff>220320</xdr:rowOff>
    </xdr:to>
    <xdr:pic>
      <xdr:nvPicPr>
        <xdr:cNvPr id="97" name="Picture 3">
          <a:extLst>
            <a:ext uri="{FF2B5EF4-FFF2-40B4-BE49-F238E27FC236}">
              <a16:creationId xmlns:a16="http://schemas.microsoft.com/office/drawing/2014/main" id="{00000000-0008-0000-1900-000061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04760" y="9360"/>
          <a:ext cx="380880" cy="4395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343440</xdr:colOff>
      <xdr:row>9</xdr:row>
      <xdr:rowOff>76680</xdr:rowOff>
    </xdr:from>
    <xdr:to>
      <xdr:col>8</xdr:col>
      <xdr:colOff>582480</xdr:colOff>
      <xdr:row>9</xdr:row>
      <xdr:rowOff>153720</xdr:rowOff>
    </xdr:to>
    <xdr:sp macro="" textlink="">
      <xdr:nvSpPr>
        <xdr:cNvPr id="98" name="Seta para a direita 2">
          <a:extLst>
            <a:ext uri="{FF2B5EF4-FFF2-40B4-BE49-F238E27FC236}">
              <a16:creationId xmlns:a16="http://schemas.microsoft.com/office/drawing/2014/main" id="{00000000-0008-0000-1A00-000062000000}"/>
            </a:ext>
          </a:extLst>
        </xdr:cNvPr>
        <xdr:cNvSpPr/>
      </xdr:nvSpPr>
      <xdr:spPr>
        <a:xfrm>
          <a:off x="5773680" y="1743480"/>
          <a:ext cx="239040" cy="77040"/>
        </a:xfrm>
        <a:prstGeom prst="rightArrow">
          <a:avLst>
            <a:gd name="adj1" fmla="val 50000"/>
            <a:gd name="adj2" fmla="val 50000"/>
          </a:avLst>
        </a:prstGeom>
        <a:solidFill>
          <a:srgbClr val="4F81BD"/>
        </a:solidFill>
        <a:ln w="0">
          <a:solidFill>
            <a:srgbClr val="3A5F8B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8</xdr:col>
      <xdr:colOff>362160</xdr:colOff>
      <xdr:row>12</xdr:row>
      <xdr:rowOff>95760</xdr:rowOff>
    </xdr:from>
    <xdr:to>
      <xdr:col>8</xdr:col>
      <xdr:colOff>601200</xdr:colOff>
      <xdr:row>12</xdr:row>
      <xdr:rowOff>172800</xdr:rowOff>
    </xdr:to>
    <xdr:sp macro="" textlink="">
      <xdr:nvSpPr>
        <xdr:cNvPr id="99" name="Seta para a direita 3">
          <a:extLst>
            <a:ext uri="{FF2B5EF4-FFF2-40B4-BE49-F238E27FC236}">
              <a16:creationId xmlns:a16="http://schemas.microsoft.com/office/drawing/2014/main" id="{00000000-0008-0000-1A00-000063000000}"/>
            </a:ext>
          </a:extLst>
        </xdr:cNvPr>
        <xdr:cNvSpPr/>
      </xdr:nvSpPr>
      <xdr:spPr>
        <a:xfrm>
          <a:off x="5792400" y="2762640"/>
          <a:ext cx="239040" cy="77040"/>
        </a:xfrm>
        <a:prstGeom prst="rightArrow">
          <a:avLst>
            <a:gd name="adj1" fmla="val 50000"/>
            <a:gd name="adj2" fmla="val 50000"/>
          </a:avLst>
        </a:prstGeom>
        <a:solidFill>
          <a:srgbClr val="4F81BD"/>
        </a:solidFill>
        <a:ln w="0">
          <a:solidFill>
            <a:srgbClr val="3A5F8B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8</xdr:col>
      <xdr:colOff>362160</xdr:colOff>
      <xdr:row>22</xdr:row>
      <xdr:rowOff>352440</xdr:rowOff>
    </xdr:from>
    <xdr:to>
      <xdr:col>8</xdr:col>
      <xdr:colOff>601200</xdr:colOff>
      <xdr:row>22</xdr:row>
      <xdr:rowOff>429480</xdr:rowOff>
    </xdr:to>
    <xdr:sp macro="" textlink="">
      <xdr:nvSpPr>
        <xdr:cNvPr id="100" name="Seta para a direita 4">
          <a:extLst>
            <a:ext uri="{FF2B5EF4-FFF2-40B4-BE49-F238E27FC236}">
              <a16:creationId xmlns:a16="http://schemas.microsoft.com/office/drawing/2014/main" id="{00000000-0008-0000-1A00-000064000000}"/>
            </a:ext>
          </a:extLst>
        </xdr:cNvPr>
        <xdr:cNvSpPr/>
      </xdr:nvSpPr>
      <xdr:spPr>
        <a:xfrm>
          <a:off x="5792400" y="4981320"/>
          <a:ext cx="239040" cy="77040"/>
        </a:xfrm>
        <a:prstGeom prst="rightArrow">
          <a:avLst>
            <a:gd name="adj1" fmla="val 50000"/>
            <a:gd name="adj2" fmla="val 50000"/>
          </a:avLst>
        </a:prstGeom>
        <a:solidFill>
          <a:srgbClr val="4F81BD"/>
        </a:solidFill>
        <a:ln w="0">
          <a:solidFill>
            <a:srgbClr val="3A5F8B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absolute">
    <xdr:from>
      <xdr:col>0</xdr:col>
      <xdr:colOff>104760</xdr:colOff>
      <xdr:row>0</xdr:row>
      <xdr:rowOff>9360</xdr:rowOff>
    </xdr:from>
    <xdr:to>
      <xdr:col>0</xdr:col>
      <xdr:colOff>485640</xdr:colOff>
      <xdr:row>1</xdr:row>
      <xdr:rowOff>220320</xdr:rowOff>
    </xdr:to>
    <xdr:pic>
      <xdr:nvPicPr>
        <xdr:cNvPr id="101" name="Picture 3">
          <a:extLst>
            <a:ext uri="{FF2B5EF4-FFF2-40B4-BE49-F238E27FC236}">
              <a16:creationId xmlns:a16="http://schemas.microsoft.com/office/drawing/2014/main" id="{00000000-0008-0000-1A00-000065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04760" y="9360"/>
          <a:ext cx="380880" cy="4395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95400</xdr:colOff>
      <xdr:row>0</xdr:row>
      <xdr:rowOff>28440</xdr:rowOff>
    </xdr:from>
    <xdr:to>
      <xdr:col>0</xdr:col>
      <xdr:colOff>696600</xdr:colOff>
      <xdr:row>2</xdr:row>
      <xdr:rowOff>10800</xdr:rowOff>
    </xdr:to>
    <xdr:pic>
      <xdr:nvPicPr>
        <xdr:cNvPr id="102" name="Picture 4">
          <a:extLst>
            <a:ext uri="{FF2B5EF4-FFF2-40B4-BE49-F238E27FC236}">
              <a16:creationId xmlns:a16="http://schemas.microsoft.com/office/drawing/2014/main" id="{00000000-0008-0000-1B00-000066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95400" y="28440"/>
          <a:ext cx="601200" cy="49644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104760</xdr:colOff>
      <xdr:row>0</xdr:row>
      <xdr:rowOff>9360</xdr:rowOff>
    </xdr:from>
    <xdr:to>
      <xdr:col>0</xdr:col>
      <xdr:colOff>705960</xdr:colOff>
      <xdr:row>1</xdr:row>
      <xdr:rowOff>220320</xdr:rowOff>
    </xdr:to>
    <xdr:pic>
      <xdr:nvPicPr>
        <xdr:cNvPr id="103" name="Picture 2">
          <a:extLst>
            <a:ext uri="{FF2B5EF4-FFF2-40B4-BE49-F238E27FC236}">
              <a16:creationId xmlns:a16="http://schemas.microsoft.com/office/drawing/2014/main" id="{00000000-0008-0000-1C00-000067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04760" y="9360"/>
          <a:ext cx="601200" cy="4395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343440</xdr:colOff>
      <xdr:row>9</xdr:row>
      <xdr:rowOff>76680</xdr:rowOff>
    </xdr:from>
    <xdr:to>
      <xdr:col>8</xdr:col>
      <xdr:colOff>582480</xdr:colOff>
      <xdr:row>9</xdr:row>
      <xdr:rowOff>153720</xdr:rowOff>
    </xdr:to>
    <xdr:sp macro="" textlink="">
      <xdr:nvSpPr>
        <xdr:cNvPr id="8" name="Seta para a direita 2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>
        <a:xfrm>
          <a:off x="5773680" y="1743480"/>
          <a:ext cx="239040" cy="77040"/>
        </a:xfrm>
        <a:prstGeom prst="rightArrow">
          <a:avLst>
            <a:gd name="adj1" fmla="val 50000"/>
            <a:gd name="adj2" fmla="val 50000"/>
          </a:avLst>
        </a:prstGeom>
        <a:solidFill>
          <a:srgbClr val="4F81BD"/>
        </a:solidFill>
        <a:ln w="0">
          <a:solidFill>
            <a:srgbClr val="3A5F8B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8</xdr:col>
      <xdr:colOff>362160</xdr:colOff>
      <xdr:row>12</xdr:row>
      <xdr:rowOff>95760</xdr:rowOff>
    </xdr:from>
    <xdr:to>
      <xdr:col>8</xdr:col>
      <xdr:colOff>601200</xdr:colOff>
      <xdr:row>12</xdr:row>
      <xdr:rowOff>172800</xdr:rowOff>
    </xdr:to>
    <xdr:sp macro="" textlink="">
      <xdr:nvSpPr>
        <xdr:cNvPr id="9" name="Seta para a direita 3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/>
      </xdr:nvSpPr>
      <xdr:spPr>
        <a:xfrm>
          <a:off x="5792400" y="2762640"/>
          <a:ext cx="239040" cy="77040"/>
        </a:xfrm>
        <a:prstGeom prst="rightArrow">
          <a:avLst>
            <a:gd name="adj1" fmla="val 50000"/>
            <a:gd name="adj2" fmla="val 50000"/>
          </a:avLst>
        </a:prstGeom>
        <a:solidFill>
          <a:srgbClr val="4F81BD"/>
        </a:solidFill>
        <a:ln w="0">
          <a:solidFill>
            <a:srgbClr val="3A5F8B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8</xdr:col>
      <xdr:colOff>362160</xdr:colOff>
      <xdr:row>22</xdr:row>
      <xdr:rowOff>352440</xdr:rowOff>
    </xdr:from>
    <xdr:to>
      <xdr:col>8</xdr:col>
      <xdr:colOff>601200</xdr:colOff>
      <xdr:row>22</xdr:row>
      <xdr:rowOff>429480</xdr:rowOff>
    </xdr:to>
    <xdr:sp macro="" textlink="">
      <xdr:nvSpPr>
        <xdr:cNvPr id="10" name="Seta para a direita 4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5792400" y="4981320"/>
          <a:ext cx="239040" cy="77040"/>
        </a:xfrm>
        <a:prstGeom prst="rightArrow">
          <a:avLst>
            <a:gd name="adj1" fmla="val 50000"/>
            <a:gd name="adj2" fmla="val 50000"/>
          </a:avLst>
        </a:prstGeom>
        <a:solidFill>
          <a:srgbClr val="4F81BD"/>
        </a:solidFill>
        <a:ln w="0">
          <a:solidFill>
            <a:srgbClr val="3A5F8B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absolute">
    <xdr:from>
      <xdr:col>0</xdr:col>
      <xdr:colOff>104760</xdr:colOff>
      <xdr:row>0</xdr:row>
      <xdr:rowOff>9360</xdr:rowOff>
    </xdr:from>
    <xdr:to>
      <xdr:col>0</xdr:col>
      <xdr:colOff>485640</xdr:colOff>
      <xdr:row>1</xdr:row>
      <xdr:rowOff>220320</xdr:rowOff>
    </xdr:to>
    <xdr:pic>
      <xdr:nvPicPr>
        <xdr:cNvPr id="11" name="Picture 3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04760" y="9360"/>
          <a:ext cx="380880" cy="4395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47520</xdr:colOff>
      <xdr:row>7</xdr:row>
      <xdr:rowOff>152280</xdr:rowOff>
    </xdr:from>
    <xdr:to>
      <xdr:col>12</xdr:col>
      <xdr:colOff>219960</xdr:colOff>
      <xdr:row>7</xdr:row>
      <xdr:rowOff>315000</xdr:rowOff>
    </xdr:to>
    <xdr:sp macro="" textlink="">
      <xdr:nvSpPr>
        <xdr:cNvPr id="104" name="CaixaDeTexto 2">
          <a:extLst>
            <a:ext uri="{FF2B5EF4-FFF2-40B4-BE49-F238E27FC236}">
              <a16:creationId xmlns:a16="http://schemas.microsoft.com/office/drawing/2014/main" id="{00000000-0008-0000-1D00-000068000000}"/>
            </a:ext>
          </a:extLst>
        </xdr:cNvPr>
        <xdr:cNvSpPr/>
      </xdr:nvSpPr>
      <xdr:spPr>
        <a:xfrm>
          <a:off x="8596440" y="1257120"/>
          <a:ext cx="172440" cy="16272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13</xdr:col>
      <xdr:colOff>285840</xdr:colOff>
      <xdr:row>7</xdr:row>
      <xdr:rowOff>142920</xdr:rowOff>
    </xdr:from>
    <xdr:to>
      <xdr:col>13</xdr:col>
      <xdr:colOff>458280</xdr:colOff>
      <xdr:row>7</xdr:row>
      <xdr:rowOff>305640</xdr:rowOff>
    </xdr:to>
    <xdr:sp macro="" textlink="">
      <xdr:nvSpPr>
        <xdr:cNvPr id="105" name="CaixaDeTexto 3">
          <a:extLst>
            <a:ext uri="{FF2B5EF4-FFF2-40B4-BE49-F238E27FC236}">
              <a16:creationId xmlns:a16="http://schemas.microsoft.com/office/drawing/2014/main" id="{00000000-0008-0000-1D00-000069000000}"/>
            </a:ext>
          </a:extLst>
        </xdr:cNvPr>
        <xdr:cNvSpPr/>
      </xdr:nvSpPr>
      <xdr:spPr>
        <a:xfrm>
          <a:off x="9449280" y="1247760"/>
          <a:ext cx="172440" cy="16272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vertOverflow="clip" horzOverflow="clip" lIns="90000" tIns="45000" rIns="90000" bIns="45000" anchor="t">
          <a:noAutofit/>
        </a:bodyPr>
        <a:lstStyle/>
        <a:p>
          <a:pPr>
            <a:lnSpc>
              <a:spcPct val="100000"/>
            </a:lnSpc>
          </a:pPr>
          <a:r>
            <a:rPr lang="pt-BR" sz="1100" b="0" strike="noStrike" spc="-1">
              <a:solidFill>
                <a:srgbClr val="000000"/>
              </a:solidFill>
              <a:latin typeface="Calibri"/>
            </a:rPr>
            <a:t>X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absolute">
    <xdr:from>
      <xdr:col>0</xdr:col>
      <xdr:colOff>104760</xdr:colOff>
      <xdr:row>0</xdr:row>
      <xdr:rowOff>9360</xdr:rowOff>
    </xdr:from>
    <xdr:to>
      <xdr:col>0</xdr:col>
      <xdr:colOff>495720</xdr:colOff>
      <xdr:row>1</xdr:row>
      <xdr:rowOff>220320</xdr:rowOff>
    </xdr:to>
    <xdr:pic>
      <xdr:nvPicPr>
        <xdr:cNvPr id="106" name="Picture 1">
          <a:extLst>
            <a:ext uri="{FF2B5EF4-FFF2-40B4-BE49-F238E27FC236}">
              <a16:creationId xmlns:a16="http://schemas.microsoft.com/office/drawing/2014/main" id="{00000000-0008-0000-1D00-00006A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04760" y="9360"/>
          <a:ext cx="390960" cy="4395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47520</xdr:colOff>
      <xdr:row>7</xdr:row>
      <xdr:rowOff>152280</xdr:rowOff>
    </xdr:from>
    <xdr:to>
      <xdr:col>12</xdr:col>
      <xdr:colOff>219960</xdr:colOff>
      <xdr:row>7</xdr:row>
      <xdr:rowOff>315000</xdr:rowOff>
    </xdr:to>
    <xdr:sp macro="" textlink="">
      <xdr:nvSpPr>
        <xdr:cNvPr id="107" name="CaixaDeTexto 3">
          <a:extLst>
            <a:ext uri="{FF2B5EF4-FFF2-40B4-BE49-F238E27FC236}">
              <a16:creationId xmlns:a16="http://schemas.microsoft.com/office/drawing/2014/main" id="{00000000-0008-0000-1E00-00006B000000}"/>
            </a:ext>
          </a:extLst>
        </xdr:cNvPr>
        <xdr:cNvSpPr/>
      </xdr:nvSpPr>
      <xdr:spPr>
        <a:xfrm>
          <a:off x="8557560" y="1257120"/>
          <a:ext cx="172440" cy="16272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13</xdr:col>
      <xdr:colOff>285840</xdr:colOff>
      <xdr:row>7</xdr:row>
      <xdr:rowOff>142920</xdr:rowOff>
    </xdr:from>
    <xdr:to>
      <xdr:col>13</xdr:col>
      <xdr:colOff>458280</xdr:colOff>
      <xdr:row>7</xdr:row>
      <xdr:rowOff>305640</xdr:rowOff>
    </xdr:to>
    <xdr:sp macro="" textlink="">
      <xdr:nvSpPr>
        <xdr:cNvPr id="108" name="CaixaDeTexto 4">
          <a:extLst>
            <a:ext uri="{FF2B5EF4-FFF2-40B4-BE49-F238E27FC236}">
              <a16:creationId xmlns:a16="http://schemas.microsoft.com/office/drawing/2014/main" id="{00000000-0008-0000-1E00-00006C000000}"/>
            </a:ext>
          </a:extLst>
        </xdr:cNvPr>
        <xdr:cNvSpPr/>
      </xdr:nvSpPr>
      <xdr:spPr>
        <a:xfrm>
          <a:off x="9425880" y="1247760"/>
          <a:ext cx="172440" cy="16272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vertOverflow="clip" horzOverflow="clip" lIns="90000" tIns="45000" rIns="90000" bIns="45000" anchor="t">
          <a:noAutofit/>
        </a:bodyPr>
        <a:lstStyle/>
        <a:p>
          <a:pPr>
            <a:lnSpc>
              <a:spcPct val="100000"/>
            </a:lnSpc>
          </a:pPr>
          <a:r>
            <a:rPr lang="pt-BR" sz="1100" b="0" strike="noStrike" spc="-1">
              <a:solidFill>
                <a:srgbClr val="000000"/>
              </a:solidFill>
              <a:latin typeface="Calibri"/>
            </a:rPr>
            <a:t>X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absolute">
    <xdr:from>
      <xdr:col>0</xdr:col>
      <xdr:colOff>104760</xdr:colOff>
      <xdr:row>0</xdr:row>
      <xdr:rowOff>9360</xdr:rowOff>
    </xdr:from>
    <xdr:to>
      <xdr:col>0</xdr:col>
      <xdr:colOff>485640</xdr:colOff>
      <xdr:row>1</xdr:row>
      <xdr:rowOff>220320</xdr:rowOff>
    </xdr:to>
    <xdr:pic>
      <xdr:nvPicPr>
        <xdr:cNvPr id="109" name="Picture 1">
          <a:extLst>
            <a:ext uri="{FF2B5EF4-FFF2-40B4-BE49-F238E27FC236}">
              <a16:creationId xmlns:a16="http://schemas.microsoft.com/office/drawing/2014/main" id="{00000000-0008-0000-1E00-00006D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04760" y="9360"/>
          <a:ext cx="380880" cy="4395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142920</xdr:colOff>
      <xdr:row>7</xdr:row>
      <xdr:rowOff>152280</xdr:rowOff>
    </xdr:from>
    <xdr:to>
      <xdr:col>11</xdr:col>
      <xdr:colOff>315360</xdr:colOff>
      <xdr:row>7</xdr:row>
      <xdr:rowOff>315000</xdr:rowOff>
    </xdr:to>
    <xdr:sp macro="" textlink="">
      <xdr:nvSpPr>
        <xdr:cNvPr id="110" name="CaixaDeTexto 2">
          <a:extLst>
            <a:ext uri="{FF2B5EF4-FFF2-40B4-BE49-F238E27FC236}">
              <a16:creationId xmlns:a16="http://schemas.microsoft.com/office/drawing/2014/main" id="{00000000-0008-0000-1F00-00006E000000}"/>
            </a:ext>
          </a:extLst>
        </xdr:cNvPr>
        <xdr:cNvSpPr/>
      </xdr:nvSpPr>
      <xdr:spPr>
        <a:xfrm>
          <a:off x="8033400" y="1314000"/>
          <a:ext cx="172440" cy="16272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12</xdr:col>
      <xdr:colOff>276120</xdr:colOff>
      <xdr:row>7</xdr:row>
      <xdr:rowOff>142920</xdr:rowOff>
    </xdr:from>
    <xdr:to>
      <xdr:col>12</xdr:col>
      <xdr:colOff>448560</xdr:colOff>
      <xdr:row>7</xdr:row>
      <xdr:rowOff>305640</xdr:rowOff>
    </xdr:to>
    <xdr:sp macro="" textlink="">
      <xdr:nvSpPr>
        <xdr:cNvPr id="111" name="CaixaDeTexto 3">
          <a:extLst>
            <a:ext uri="{FF2B5EF4-FFF2-40B4-BE49-F238E27FC236}">
              <a16:creationId xmlns:a16="http://schemas.microsoft.com/office/drawing/2014/main" id="{00000000-0008-0000-1F00-00006F000000}"/>
            </a:ext>
          </a:extLst>
        </xdr:cNvPr>
        <xdr:cNvSpPr/>
      </xdr:nvSpPr>
      <xdr:spPr>
        <a:xfrm>
          <a:off x="9104400" y="1304640"/>
          <a:ext cx="172440" cy="16272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vertOverflow="clip" horzOverflow="clip" lIns="90000" tIns="45000" rIns="90000" bIns="45000" anchor="t">
          <a:noAutofit/>
        </a:bodyPr>
        <a:lstStyle/>
        <a:p>
          <a:pPr>
            <a:lnSpc>
              <a:spcPct val="100000"/>
            </a:lnSpc>
          </a:pPr>
          <a:r>
            <a:rPr lang="pt-BR" sz="1100" b="0" strike="noStrike" spc="-1">
              <a:solidFill>
                <a:srgbClr val="000000"/>
              </a:solidFill>
              <a:latin typeface="Calibri"/>
            </a:rPr>
            <a:t>X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absolute">
    <xdr:from>
      <xdr:col>0</xdr:col>
      <xdr:colOff>104760</xdr:colOff>
      <xdr:row>0</xdr:row>
      <xdr:rowOff>9360</xdr:rowOff>
    </xdr:from>
    <xdr:to>
      <xdr:col>0</xdr:col>
      <xdr:colOff>495720</xdr:colOff>
      <xdr:row>1</xdr:row>
      <xdr:rowOff>220320</xdr:rowOff>
    </xdr:to>
    <xdr:pic>
      <xdr:nvPicPr>
        <xdr:cNvPr id="112" name="Picture 5">
          <a:extLst>
            <a:ext uri="{FF2B5EF4-FFF2-40B4-BE49-F238E27FC236}">
              <a16:creationId xmlns:a16="http://schemas.microsoft.com/office/drawing/2014/main" id="{00000000-0008-0000-1F00-000070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04760" y="9360"/>
          <a:ext cx="390960" cy="4395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95400</xdr:colOff>
      <xdr:row>0</xdr:row>
      <xdr:rowOff>28440</xdr:rowOff>
    </xdr:from>
    <xdr:to>
      <xdr:col>0</xdr:col>
      <xdr:colOff>696600</xdr:colOff>
      <xdr:row>2</xdr:row>
      <xdr:rowOff>10800</xdr:rowOff>
    </xdr:to>
    <xdr:pic>
      <xdr:nvPicPr>
        <xdr:cNvPr id="113" name="Picture 1">
          <a:extLst>
            <a:ext uri="{FF2B5EF4-FFF2-40B4-BE49-F238E27FC236}">
              <a16:creationId xmlns:a16="http://schemas.microsoft.com/office/drawing/2014/main" id="{00000000-0008-0000-2000-000071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95400" y="28440"/>
          <a:ext cx="601200" cy="4395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absolute">
    <xdr:from>
      <xdr:col>7</xdr:col>
      <xdr:colOff>26640</xdr:colOff>
      <xdr:row>0</xdr:row>
      <xdr:rowOff>0</xdr:rowOff>
    </xdr:from>
    <xdr:to>
      <xdr:col>9</xdr:col>
      <xdr:colOff>15840</xdr:colOff>
      <xdr:row>1</xdr:row>
      <xdr:rowOff>210960</xdr:rowOff>
    </xdr:to>
    <xdr:pic>
      <xdr:nvPicPr>
        <xdr:cNvPr id="114" name="Picture 2">
          <a:extLst>
            <a:ext uri="{FF2B5EF4-FFF2-40B4-BE49-F238E27FC236}">
              <a16:creationId xmlns:a16="http://schemas.microsoft.com/office/drawing/2014/main" id="{00000000-0008-0000-2100-00007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4475160" y="0"/>
          <a:ext cx="1249200" cy="4395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47520</xdr:colOff>
      <xdr:row>7</xdr:row>
      <xdr:rowOff>152280</xdr:rowOff>
    </xdr:from>
    <xdr:to>
      <xdr:col>12</xdr:col>
      <xdr:colOff>219960</xdr:colOff>
      <xdr:row>7</xdr:row>
      <xdr:rowOff>315000</xdr:rowOff>
    </xdr:to>
    <xdr:sp macro="" textlink="">
      <xdr:nvSpPr>
        <xdr:cNvPr id="115" name="CaixaDeTexto 3">
          <a:extLst>
            <a:ext uri="{FF2B5EF4-FFF2-40B4-BE49-F238E27FC236}">
              <a16:creationId xmlns:a16="http://schemas.microsoft.com/office/drawing/2014/main" id="{00000000-0008-0000-2200-000073000000}"/>
            </a:ext>
          </a:extLst>
        </xdr:cNvPr>
        <xdr:cNvSpPr/>
      </xdr:nvSpPr>
      <xdr:spPr>
        <a:xfrm>
          <a:off x="8567640" y="1352160"/>
          <a:ext cx="172440" cy="16272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13</xdr:col>
      <xdr:colOff>285840</xdr:colOff>
      <xdr:row>7</xdr:row>
      <xdr:rowOff>142920</xdr:rowOff>
    </xdr:from>
    <xdr:to>
      <xdr:col>13</xdr:col>
      <xdr:colOff>458280</xdr:colOff>
      <xdr:row>7</xdr:row>
      <xdr:rowOff>305640</xdr:rowOff>
    </xdr:to>
    <xdr:sp macro="" textlink="">
      <xdr:nvSpPr>
        <xdr:cNvPr id="116" name="CaixaDeTexto 4">
          <a:extLst>
            <a:ext uri="{FF2B5EF4-FFF2-40B4-BE49-F238E27FC236}">
              <a16:creationId xmlns:a16="http://schemas.microsoft.com/office/drawing/2014/main" id="{00000000-0008-0000-2200-000074000000}"/>
            </a:ext>
          </a:extLst>
        </xdr:cNvPr>
        <xdr:cNvSpPr/>
      </xdr:nvSpPr>
      <xdr:spPr>
        <a:xfrm>
          <a:off x="9435960" y="1342800"/>
          <a:ext cx="172440" cy="16272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vertOverflow="clip" horzOverflow="clip" lIns="90000" tIns="45000" rIns="90000" bIns="45000" anchor="t">
          <a:noAutofit/>
        </a:bodyPr>
        <a:lstStyle/>
        <a:p>
          <a:pPr>
            <a:lnSpc>
              <a:spcPct val="100000"/>
            </a:lnSpc>
          </a:pPr>
          <a:r>
            <a:rPr lang="pt-BR" sz="1100" b="0" strike="noStrike" spc="-1">
              <a:solidFill>
                <a:srgbClr val="000000"/>
              </a:solidFill>
              <a:latin typeface="Calibri"/>
            </a:rPr>
            <a:t>X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absolute">
    <xdr:from>
      <xdr:col>0</xdr:col>
      <xdr:colOff>104760</xdr:colOff>
      <xdr:row>0</xdr:row>
      <xdr:rowOff>9360</xdr:rowOff>
    </xdr:from>
    <xdr:to>
      <xdr:col>0</xdr:col>
      <xdr:colOff>495720</xdr:colOff>
      <xdr:row>1</xdr:row>
      <xdr:rowOff>220320</xdr:rowOff>
    </xdr:to>
    <xdr:pic>
      <xdr:nvPicPr>
        <xdr:cNvPr id="117" name="Picture 1">
          <a:extLst>
            <a:ext uri="{FF2B5EF4-FFF2-40B4-BE49-F238E27FC236}">
              <a16:creationId xmlns:a16="http://schemas.microsoft.com/office/drawing/2014/main" id="{00000000-0008-0000-2200-000075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04760" y="9360"/>
          <a:ext cx="390960" cy="4395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 editAs="absolute">
    <xdr:from>
      <xdr:col>12</xdr:col>
      <xdr:colOff>584640</xdr:colOff>
      <xdr:row>0</xdr:row>
      <xdr:rowOff>9720</xdr:rowOff>
    </xdr:from>
    <xdr:to>
      <xdr:col>13</xdr:col>
      <xdr:colOff>1144800</xdr:colOff>
      <xdr:row>1</xdr:row>
      <xdr:rowOff>220680</xdr:rowOff>
    </xdr:to>
    <xdr:pic>
      <xdr:nvPicPr>
        <xdr:cNvPr id="118" name="Picture 2">
          <a:extLst>
            <a:ext uri="{FF2B5EF4-FFF2-40B4-BE49-F238E27FC236}">
              <a16:creationId xmlns:a16="http://schemas.microsoft.com/office/drawing/2014/main" id="{00000000-0008-0000-2300-000076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8222760" y="9720"/>
          <a:ext cx="1237320" cy="4395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28440</xdr:colOff>
      <xdr:row>3</xdr:row>
      <xdr:rowOff>19080</xdr:rowOff>
    </xdr:from>
    <xdr:to>
      <xdr:col>1</xdr:col>
      <xdr:colOff>63720</xdr:colOff>
      <xdr:row>5</xdr:row>
      <xdr:rowOff>10440</xdr:rowOff>
    </xdr:to>
    <xdr:pic>
      <xdr:nvPicPr>
        <xdr:cNvPr id="119" name="Imagem 2" descr="caij-cripam - Cópia">
          <a:extLst>
            <a:ext uri="{FF2B5EF4-FFF2-40B4-BE49-F238E27FC236}">
              <a16:creationId xmlns:a16="http://schemas.microsoft.com/office/drawing/2014/main" id="{00000000-0008-0000-2400-000077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28440" y="881280"/>
          <a:ext cx="448560" cy="391320"/>
        </a:xfrm>
        <a:prstGeom prst="rect">
          <a:avLst/>
        </a:prstGeom>
        <a:ln w="0">
          <a:noFill/>
        </a:ln>
      </xdr:spPr>
    </xdr:pic>
    <xdr:clientData/>
  </xdr:twoCellAnchor>
  <xdr:twoCellAnchor>
    <xdr:from>
      <xdr:col>7</xdr:col>
      <xdr:colOff>343080</xdr:colOff>
      <xdr:row>9</xdr:row>
      <xdr:rowOff>76320</xdr:rowOff>
    </xdr:from>
    <xdr:to>
      <xdr:col>7</xdr:col>
      <xdr:colOff>582120</xdr:colOff>
      <xdr:row>9</xdr:row>
      <xdr:rowOff>153360</xdr:rowOff>
    </xdr:to>
    <xdr:sp macro="" textlink="">
      <xdr:nvSpPr>
        <xdr:cNvPr id="120" name="Seta para a direita 1">
          <a:extLst>
            <a:ext uri="{FF2B5EF4-FFF2-40B4-BE49-F238E27FC236}">
              <a16:creationId xmlns:a16="http://schemas.microsoft.com/office/drawing/2014/main" id="{00000000-0008-0000-2400-000078000000}"/>
            </a:ext>
          </a:extLst>
        </xdr:cNvPr>
        <xdr:cNvSpPr/>
      </xdr:nvSpPr>
      <xdr:spPr>
        <a:xfrm>
          <a:off x="4756680" y="2367360"/>
          <a:ext cx="239040" cy="77040"/>
        </a:xfrm>
        <a:prstGeom prst="rightArrow">
          <a:avLst>
            <a:gd name="adj1" fmla="val 50000"/>
            <a:gd name="adj2" fmla="val 50000"/>
          </a:avLst>
        </a:prstGeom>
        <a:solidFill>
          <a:srgbClr val="4F81BD"/>
        </a:solidFill>
        <a:ln w="0">
          <a:solidFill>
            <a:srgbClr val="3A5F8B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7</xdr:col>
      <xdr:colOff>361800</xdr:colOff>
      <xdr:row>12</xdr:row>
      <xdr:rowOff>95400</xdr:rowOff>
    </xdr:from>
    <xdr:to>
      <xdr:col>7</xdr:col>
      <xdr:colOff>600840</xdr:colOff>
      <xdr:row>12</xdr:row>
      <xdr:rowOff>172440</xdr:rowOff>
    </xdr:to>
    <xdr:sp macro="" textlink="">
      <xdr:nvSpPr>
        <xdr:cNvPr id="121" name="Seta para a direita 5">
          <a:extLst>
            <a:ext uri="{FF2B5EF4-FFF2-40B4-BE49-F238E27FC236}">
              <a16:creationId xmlns:a16="http://schemas.microsoft.com/office/drawing/2014/main" id="{00000000-0008-0000-2400-000079000000}"/>
            </a:ext>
          </a:extLst>
        </xdr:cNvPr>
        <xdr:cNvSpPr/>
      </xdr:nvSpPr>
      <xdr:spPr>
        <a:xfrm>
          <a:off x="4775400" y="3162960"/>
          <a:ext cx="239040" cy="77040"/>
        </a:xfrm>
        <a:prstGeom prst="rightArrow">
          <a:avLst>
            <a:gd name="adj1" fmla="val 50000"/>
            <a:gd name="adj2" fmla="val 50000"/>
          </a:avLst>
        </a:prstGeom>
        <a:solidFill>
          <a:srgbClr val="4F81BD"/>
        </a:solidFill>
        <a:ln w="0">
          <a:solidFill>
            <a:srgbClr val="3A5F8B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7</xdr:col>
      <xdr:colOff>361800</xdr:colOff>
      <xdr:row>29</xdr:row>
      <xdr:rowOff>352440</xdr:rowOff>
    </xdr:from>
    <xdr:to>
      <xdr:col>7</xdr:col>
      <xdr:colOff>600840</xdr:colOff>
      <xdr:row>29</xdr:row>
      <xdr:rowOff>429480</xdr:rowOff>
    </xdr:to>
    <xdr:sp macro="" textlink="">
      <xdr:nvSpPr>
        <xdr:cNvPr id="122" name="Seta para a direita 7">
          <a:extLst>
            <a:ext uri="{FF2B5EF4-FFF2-40B4-BE49-F238E27FC236}">
              <a16:creationId xmlns:a16="http://schemas.microsoft.com/office/drawing/2014/main" id="{00000000-0008-0000-2400-00007A000000}"/>
            </a:ext>
          </a:extLst>
        </xdr:cNvPr>
        <xdr:cNvSpPr/>
      </xdr:nvSpPr>
      <xdr:spPr>
        <a:xfrm>
          <a:off x="4775400" y="6742440"/>
          <a:ext cx="239040" cy="77040"/>
        </a:xfrm>
        <a:prstGeom prst="rightArrow">
          <a:avLst>
            <a:gd name="adj1" fmla="val 50000"/>
            <a:gd name="adj2" fmla="val 50000"/>
          </a:avLst>
        </a:prstGeom>
        <a:solidFill>
          <a:srgbClr val="4F81BD"/>
        </a:solidFill>
        <a:ln w="0">
          <a:solidFill>
            <a:srgbClr val="3A5F8B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absolute">
    <xdr:from>
      <xdr:col>0</xdr:col>
      <xdr:colOff>9360</xdr:colOff>
      <xdr:row>0</xdr:row>
      <xdr:rowOff>9360</xdr:rowOff>
    </xdr:from>
    <xdr:to>
      <xdr:col>0</xdr:col>
      <xdr:colOff>405000</xdr:colOff>
      <xdr:row>1</xdr:row>
      <xdr:rowOff>220320</xdr:rowOff>
    </xdr:to>
    <xdr:pic>
      <xdr:nvPicPr>
        <xdr:cNvPr id="123" name="Picture 1">
          <a:extLst>
            <a:ext uri="{FF2B5EF4-FFF2-40B4-BE49-F238E27FC236}">
              <a16:creationId xmlns:a16="http://schemas.microsoft.com/office/drawing/2014/main" id="{00000000-0008-0000-2400-00007B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9360" y="9360"/>
          <a:ext cx="395640" cy="4395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343440</xdr:colOff>
      <xdr:row>9</xdr:row>
      <xdr:rowOff>76680</xdr:rowOff>
    </xdr:from>
    <xdr:to>
      <xdr:col>8</xdr:col>
      <xdr:colOff>582480</xdr:colOff>
      <xdr:row>9</xdr:row>
      <xdr:rowOff>153720</xdr:rowOff>
    </xdr:to>
    <xdr:sp macro="" textlink="">
      <xdr:nvSpPr>
        <xdr:cNvPr id="12" name="Seta para a direita 2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/>
      </xdr:nvSpPr>
      <xdr:spPr>
        <a:xfrm>
          <a:off x="5773680" y="1743480"/>
          <a:ext cx="239040" cy="77040"/>
        </a:xfrm>
        <a:prstGeom prst="rightArrow">
          <a:avLst>
            <a:gd name="adj1" fmla="val 50000"/>
            <a:gd name="adj2" fmla="val 50000"/>
          </a:avLst>
        </a:prstGeom>
        <a:solidFill>
          <a:srgbClr val="4F81BD"/>
        </a:solidFill>
        <a:ln w="0">
          <a:solidFill>
            <a:srgbClr val="3A5F8B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8</xdr:col>
      <xdr:colOff>362160</xdr:colOff>
      <xdr:row>12</xdr:row>
      <xdr:rowOff>95760</xdr:rowOff>
    </xdr:from>
    <xdr:to>
      <xdr:col>8</xdr:col>
      <xdr:colOff>601200</xdr:colOff>
      <xdr:row>12</xdr:row>
      <xdr:rowOff>172800</xdr:rowOff>
    </xdr:to>
    <xdr:sp macro="" textlink="">
      <xdr:nvSpPr>
        <xdr:cNvPr id="13" name="Seta para a direita 3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/>
      </xdr:nvSpPr>
      <xdr:spPr>
        <a:xfrm>
          <a:off x="5792400" y="2762640"/>
          <a:ext cx="239040" cy="77040"/>
        </a:xfrm>
        <a:prstGeom prst="rightArrow">
          <a:avLst>
            <a:gd name="adj1" fmla="val 50000"/>
            <a:gd name="adj2" fmla="val 50000"/>
          </a:avLst>
        </a:prstGeom>
        <a:solidFill>
          <a:srgbClr val="4F81BD"/>
        </a:solidFill>
        <a:ln w="0">
          <a:solidFill>
            <a:srgbClr val="3A5F8B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8</xdr:col>
      <xdr:colOff>362160</xdr:colOff>
      <xdr:row>22</xdr:row>
      <xdr:rowOff>352440</xdr:rowOff>
    </xdr:from>
    <xdr:to>
      <xdr:col>8</xdr:col>
      <xdr:colOff>601200</xdr:colOff>
      <xdr:row>22</xdr:row>
      <xdr:rowOff>429480</xdr:rowOff>
    </xdr:to>
    <xdr:sp macro="" textlink="">
      <xdr:nvSpPr>
        <xdr:cNvPr id="14" name="Seta para a direita 4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/>
      </xdr:nvSpPr>
      <xdr:spPr>
        <a:xfrm>
          <a:off x="5792400" y="4981320"/>
          <a:ext cx="239040" cy="77040"/>
        </a:xfrm>
        <a:prstGeom prst="rightArrow">
          <a:avLst>
            <a:gd name="adj1" fmla="val 50000"/>
            <a:gd name="adj2" fmla="val 50000"/>
          </a:avLst>
        </a:prstGeom>
        <a:solidFill>
          <a:srgbClr val="4F81BD"/>
        </a:solidFill>
        <a:ln w="0">
          <a:solidFill>
            <a:srgbClr val="3A5F8B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absolute">
    <xdr:from>
      <xdr:col>0</xdr:col>
      <xdr:colOff>104760</xdr:colOff>
      <xdr:row>0</xdr:row>
      <xdr:rowOff>9360</xdr:rowOff>
    </xdr:from>
    <xdr:to>
      <xdr:col>0</xdr:col>
      <xdr:colOff>485640</xdr:colOff>
      <xdr:row>1</xdr:row>
      <xdr:rowOff>220320</xdr:rowOff>
    </xdr:to>
    <xdr:pic>
      <xdr:nvPicPr>
        <xdr:cNvPr id="15" name="Picture 3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04760" y="9360"/>
          <a:ext cx="380880" cy="4395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47520</xdr:colOff>
      <xdr:row>7</xdr:row>
      <xdr:rowOff>152280</xdr:rowOff>
    </xdr:from>
    <xdr:to>
      <xdr:col>12</xdr:col>
      <xdr:colOff>219960</xdr:colOff>
      <xdr:row>7</xdr:row>
      <xdr:rowOff>315000</xdr:rowOff>
    </xdr:to>
    <xdr:sp macro="" textlink="">
      <xdr:nvSpPr>
        <xdr:cNvPr id="16" name="CaixaDeTexto 3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SpPr/>
      </xdr:nvSpPr>
      <xdr:spPr>
        <a:xfrm>
          <a:off x="8566560" y="1352160"/>
          <a:ext cx="172440" cy="16272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13</xdr:col>
      <xdr:colOff>285840</xdr:colOff>
      <xdr:row>7</xdr:row>
      <xdr:rowOff>142920</xdr:rowOff>
    </xdr:from>
    <xdr:to>
      <xdr:col>13</xdr:col>
      <xdr:colOff>458280</xdr:colOff>
      <xdr:row>7</xdr:row>
      <xdr:rowOff>305640</xdr:rowOff>
    </xdr:to>
    <xdr:sp macro="" textlink="">
      <xdr:nvSpPr>
        <xdr:cNvPr id="17" name="CaixaDeTexto 4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SpPr/>
      </xdr:nvSpPr>
      <xdr:spPr>
        <a:xfrm>
          <a:off x="9434880" y="1342800"/>
          <a:ext cx="172440" cy="16272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vertOverflow="clip" horzOverflow="clip" lIns="90000" tIns="45000" rIns="90000" bIns="45000" anchor="t">
          <a:noAutofit/>
        </a:bodyPr>
        <a:lstStyle/>
        <a:p>
          <a:pPr>
            <a:lnSpc>
              <a:spcPct val="100000"/>
            </a:lnSpc>
          </a:pPr>
          <a:r>
            <a:rPr lang="pt-BR" sz="1100" b="0" strike="noStrike" spc="-1">
              <a:solidFill>
                <a:srgbClr val="000000"/>
              </a:solidFill>
              <a:latin typeface="Calibri"/>
            </a:rPr>
            <a:t>X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absolute">
    <xdr:from>
      <xdr:col>0</xdr:col>
      <xdr:colOff>104760</xdr:colOff>
      <xdr:row>0</xdr:row>
      <xdr:rowOff>9360</xdr:rowOff>
    </xdr:from>
    <xdr:to>
      <xdr:col>0</xdr:col>
      <xdr:colOff>504360</xdr:colOff>
      <xdr:row>1</xdr:row>
      <xdr:rowOff>220320</xdr:rowOff>
    </xdr:to>
    <xdr:pic>
      <xdr:nvPicPr>
        <xdr:cNvPr id="18" name="Picture 1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04760" y="9360"/>
          <a:ext cx="399600" cy="4395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343440</xdr:colOff>
      <xdr:row>9</xdr:row>
      <xdr:rowOff>76680</xdr:rowOff>
    </xdr:from>
    <xdr:to>
      <xdr:col>8</xdr:col>
      <xdr:colOff>582480</xdr:colOff>
      <xdr:row>9</xdr:row>
      <xdr:rowOff>153720</xdr:rowOff>
    </xdr:to>
    <xdr:sp macro="" textlink="">
      <xdr:nvSpPr>
        <xdr:cNvPr id="19" name="Seta para a direita 2">
          <a:extLst>
            <a:ext uri="{FF2B5EF4-FFF2-40B4-BE49-F238E27FC236}">
              <a16:creationId xmlns:a16="http://schemas.microsoft.com/office/drawing/2014/main" id="{00000000-0008-0000-0500-000013000000}"/>
            </a:ext>
          </a:extLst>
        </xdr:cNvPr>
        <xdr:cNvSpPr/>
      </xdr:nvSpPr>
      <xdr:spPr>
        <a:xfrm>
          <a:off x="5773680" y="1743480"/>
          <a:ext cx="239040" cy="77040"/>
        </a:xfrm>
        <a:prstGeom prst="rightArrow">
          <a:avLst>
            <a:gd name="adj1" fmla="val 50000"/>
            <a:gd name="adj2" fmla="val 50000"/>
          </a:avLst>
        </a:prstGeom>
        <a:solidFill>
          <a:srgbClr val="4F81BD"/>
        </a:solidFill>
        <a:ln w="0">
          <a:solidFill>
            <a:srgbClr val="3A5F8B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8</xdr:col>
      <xdr:colOff>362160</xdr:colOff>
      <xdr:row>12</xdr:row>
      <xdr:rowOff>95760</xdr:rowOff>
    </xdr:from>
    <xdr:to>
      <xdr:col>8</xdr:col>
      <xdr:colOff>601200</xdr:colOff>
      <xdr:row>12</xdr:row>
      <xdr:rowOff>172800</xdr:rowOff>
    </xdr:to>
    <xdr:sp macro="" textlink="">
      <xdr:nvSpPr>
        <xdr:cNvPr id="20" name="Seta para a direita 3">
          <a:extLst>
            <a:ext uri="{FF2B5EF4-FFF2-40B4-BE49-F238E27FC236}">
              <a16:creationId xmlns:a16="http://schemas.microsoft.com/office/drawing/2014/main" id="{00000000-0008-0000-0500-000014000000}"/>
            </a:ext>
          </a:extLst>
        </xdr:cNvPr>
        <xdr:cNvSpPr/>
      </xdr:nvSpPr>
      <xdr:spPr>
        <a:xfrm>
          <a:off x="5792400" y="2762640"/>
          <a:ext cx="239040" cy="77040"/>
        </a:xfrm>
        <a:prstGeom prst="rightArrow">
          <a:avLst>
            <a:gd name="adj1" fmla="val 50000"/>
            <a:gd name="adj2" fmla="val 50000"/>
          </a:avLst>
        </a:prstGeom>
        <a:solidFill>
          <a:srgbClr val="4F81BD"/>
        </a:solidFill>
        <a:ln w="0">
          <a:solidFill>
            <a:srgbClr val="3A5F8B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8</xdr:col>
      <xdr:colOff>362160</xdr:colOff>
      <xdr:row>22</xdr:row>
      <xdr:rowOff>352440</xdr:rowOff>
    </xdr:from>
    <xdr:to>
      <xdr:col>8</xdr:col>
      <xdr:colOff>601200</xdr:colOff>
      <xdr:row>22</xdr:row>
      <xdr:rowOff>429480</xdr:rowOff>
    </xdr:to>
    <xdr:sp macro="" textlink="">
      <xdr:nvSpPr>
        <xdr:cNvPr id="21" name="Seta para a direita 4">
          <a:extLst>
            <a:ext uri="{FF2B5EF4-FFF2-40B4-BE49-F238E27FC236}">
              <a16:creationId xmlns:a16="http://schemas.microsoft.com/office/drawing/2014/main" id="{00000000-0008-0000-0500-000015000000}"/>
            </a:ext>
          </a:extLst>
        </xdr:cNvPr>
        <xdr:cNvSpPr/>
      </xdr:nvSpPr>
      <xdr:spPr>
        <a:xfrm>
          <a:off x="5792400" y="4981320"/>
          <a:ext cx="239040" cy="77040"/>
        </a:xfrm>
        <a:prstGeom prst="rightArrow">
          <a:avLst>
            <a:gd name="adj1" fmla="val 50000"/>
            <a:gd name="adj2" fmla="val 50000"/>
          </a:avLst>
        </a:prstGeom>
        <a:solidFill>
          <a:srgbClr val="4F81BD"/>
        </a:solidFill>
        <a:ln w="0">
          <a:solidFill>
            <a:srgbClr val="3A5F8B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absolute">
    <xdr:from>
      <xdr:col>0</xdr:col>
      <xdr:colOff>104760</xdr:colOff>
      <xdr:row>0</xdr:row>
      <xdr:rowOff>9360</xdr:rowOff>
    </xdr:from>
    <xdr:to>
      <xdr:col>0</xdr:col>
      <xdr:colOff>493920</xdr:colOff>
      <xdr:row>1</xdr:row>
      <xdr:rowOff>220320</xdr:rowOff>
    </xdr:to>
    <xdr:pic>
      <xdr:nvPicPr>
        <xdr:cNvPr id="22" name="Picture 3">
          <a:extLst>
            <a:ext uri="{FF2B5EF4-FFF2-40B4-BE49-F238E27FC236}">
              <a16:creationId xmlns:a16="http://schemas.microsoft.com/office/drawing/2014/main" id="{00000000-0008-0000-0500-000016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04760" y="9360"/>
          <a:ext cx="389160" cy="4395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47520</xdr:colOff>
      <xdr:row>7</xdr:row>
      <xdr:rowOff>152280</xdr:rowOff>
    </xdr:from>
    <xdr:to>
      <xdr:col>12</xdr:col>
      <xdr:colOff>219960</xdr:colOff>
      <xdr:row>7</xdr:row>
      <xdr:rowOff>315000</xdr:rowOff>
    </xdr:to>
    <xdr:sp macro="" textlink="">
      <xdr:nvSpPr>
        <xdr:cNvPr id="23" name="CaixaDeTexto 3">
          <a:extLst>
            <a:ext uri="{FF2B5EF4-FFF2-40B4-BE49-F238E27FC236}">
              <a16:creationId xmlns:a16="http://schemas.microsoft.com/office/drawing/2014/main" id="{00000000-0008-0000-0600-000017000000}"/>
            </a:ext>
          </a:extLst>
        </xdr:cNvPr>
        <xdr:cNvSpPr/>
      </xdr:nvSpPr>
      <xdr:spPr>
        <a:xfrm>
          <a:off x="8567640" y="1352160"/>
          <a:ext cx="172440" cy="16272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13</xdr:col>
      <xdr:colOff>285840</xdr:colOff>
      <xdr:row>7</xdr:row>
      <xdr:rowOff>142920</xdr:rowOff>
    </xdr:from>
    <xdr:to>
      <xdr:col>13</xdr:col>
      <xdr:colOff>458280</xdr:colOff>
      <xdr:row>7</xdr:row>
      <xdr:rowOff>305640</xdr:rowOff>
    </xdr:to>
    <xdr:sp macro="" textlink="">
      <xdr:nvSpPr>
        <xdr:cNvPr id="24" name="CaixaDeTexto 4">
          <a:extLst>
            <a:ext uri="{FF2B5EF4-FFF2-40B4-BE49-F238E27FC236}">
              <a16:creationId xmlns:a16="http://schemas.microsoft.com/office/drawing/2014/main" id="{00000000-0008-0000-0600-000018000000}"/>
            </a:ext>
          </a:extLst>
        </xdr:cNvPr>
        <xdr:cNvSpPr/>
      </xdr:nvSpPr>
      <xdr:spPr>
        <a:xfrm>
          <a:off x="9435960" y="1342800"/>
          <a:ext cx="172440" cy="16272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vertOverflow="clip" horzOverflow="clip" lIns="90000" tIns="45000" rIns="90000" bIns="45000" anchor="t">
          <a:noAutofit/>
        </a:bodyPr>
        <a:lstStyle/>
        <a:p>
          <a:pPr>
            <a:lnSpc>
              <a:spcPct val="100000"/>
            </a:lnSpc>
          </a:pPr>
          <a:r>
            <a:rPr lang="pt-BR" sz="1100" b="0" strike="noStrike" spc="-1">
              <a:solidFill>
                <a:srgbClr val="000000"/>
              </a:solidFill>
              <a:latin typeface="Calibri"/>
            </a:rPr>
            <a:t>X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absolute">
    <xdr:from>
      <xdr:col>0</xdr:col>
      <xdr:colOff>104760</xdr:colOff>
      <xdr:row>0</xdr:row>
      <xdr:rowOff>9360</xdr:rowOff>
    </xdr:from>
    <xdr:to>
      <xdr:col>0</xdr:col>
      <xdr:colOff>495720</xdr:colOff>
      <xdr:row>1</xdr:row>
      <xdr:rowOff>220320</xdr:rowOff>
    </xdr:to>
    <xdr:pic>
      <xdr:nvPicPr>
        <xdr:cNvPr id="25" name="Picture 1">
          <a:extLst>
            <a:ext uri="{FF2B5EF4-FFF2-40B4-BE49-F238E27FC236}">
              <a16:creationId xmlns:a16="http://schemas.microsoft.com/office/drawing/2014/main" id="{00000000-0008-0000-0600-000019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04760" y="9360"/>
          <a:ext cx="390960" cy="4395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47520</xdr:colOff>
      <xdr:row>7</xdr:row>
      <xdr:rowOff>152280</xdr:rowOff>
    </xdr:from>
    <xdr:to>
      <xdr:col>12</xdr:col>
      <xdr:colOff>219960</xdr:colOff>
      <xdr:row>7</xdr:row>
      <xdr:rowOff>315000</xdr:rowOff>
    </xdr:to>
    <xdr:sp macro="" textlink="">
      <xdr:nvSpPr>
        <xdr:cNvPr id="26" name="CaixaDeTexto 3">
          <a:extLst>
            <a:ext uri="{FF2B5EF4-FFF2-40B4-BE49-F238E27FC236}">
              <a16:creationId xmlns:a16="http://schemas.microsoft.com/office/drawing/2014/main" id="{00000000-0008-0000-0700-00001A000000}"/>
            </a:ext>
          </a:extLst>
        </xdr:cNvPr>
        <xdr:cNvSpPr/>
      </xdr:nvSpPr>
      <xdr:spPr>
        <a:xfrm>
          <a:off x="8567640" y="1352160"/>
          <a:ext cx="172440" cy="16272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13</xdr:col>
      <xdr:colOff>285840</xdr:colOff>
      <xdr:row>7</xdr:row>
      <xdr:rowOff>142920</xdr:rowOff>
    </xdr:from>
    <xdr:to>
      <xdr:col>13</xdr:col>
      <xdr:colOff>458280</xdr:colOff>
      <xdr:row>7</xdr:row>
      <xdr:rowOff>305640</xdr:rowOff>
    </xdr:to>
    <xdr:sp macro="" textlink="">
      <xdr:nvSpPr>
        <xdr:cNvPr id="27" name="CaixaDeTexto 4">
          <a:extLst>
            <a:ext uri="{FF2B5EF4-FFF2-40B4-BE49-F238E27FC236}">
              <a16:creationId xmlns:a16="http://schemas.microsoft.com/office/drawing/2014/main" id="{00000000-0008-0000-0700-00001B000000}"/>
            </a:ext>
          </a:extLst>
        </xdr:cNvPr>
        <xdr:cNvSpPr/>
      </xdr:nvSpPr>
      <xdr:spPr>
        <a:xfrm>
          <a:off x="9435960" y="1342800"/>
          <a:ext cx="172440" cy="16272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vertOverflow="clip" horzOverflow="clip" lIns="90000" tIns="45000" rIns="90000" bIns="45000" anchor="t">
          <a:noAutofit/>
        </a:bodyPr>
        <a:lstStyle/>
        <a:p>
          <a:pPr>
            <a:lnSpc>
              <a:spcPct val="100000"/>
            </a:lnSpc>
          </a:pPr>
          <a:r>
            <a:rPr lang="pt-BR" sz="1100" b="0" strike="noStrike" spc="-1">
              <a:solidFill>
                <a:srgbClr val="000000"/>
              </a:solidFill>
              <a:latin typeface="Calibri"/>
            </a:rPr>
            <a:t>X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absolute">
    <xdr:from>
      <xdr:col>0</xdr:col>
      <xdr:colOff>104760</xdr:colOff>
      <xdr:row>0</xdr:row>
      <xdr:rowOff>9360</xdr:rowOff>
    </xdr:from>
    <xdr:to>
      <xdr:col>0</xdr:col>
      <xdr:colOff>504360</xdr:colOff>
      <xdr:row>1</xdr:row>
      <xdr:rowOff>220320</xdr:rowOff>
    </xdr:to>
    <xdr:pic>
      <xdr:nvPicPr>
        <xdr:cNvPr id="28" name="Picture 1">
          <a:extLst>
            <a:ext uri="{FF2B5EF4-FFF2-40B4-BE49-F238E27FC236}">
              <a16:creationId xmlns:a16="http://schemas.microsoft.com/office/drawing/2014/main" id="{00000000-0008-0000-0700-00001C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04760" y="9360"/>
          <a:ext cx="399600" cy="4395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47520</xdr:colOff>
      <xdr:row>7</xdr:row>
      <xdr:rowOff>152280</xdr:rowOff>
    </xdr:from>
    <xdr:to>
      <xdr:col>12</xdr:col>
      <xdr:colOff>219960</xdr:colOff>
      <xdr:row>7</xdr:row>
      <xdr:rowOff>315000</xdr:rowOff>
    </xdr:to>
    <xdr:sp macro="" textlink="">
      <xdr:nvSpPr>
        <xdr:cNvPr id="29" name="CaixaDeTexto 3">
          <a:extLst>
            <a:ext uri="{FF2B5EF4-FFF2-40B4-BE49-F238E27FC236}">
              <a16:creationId xmlns:a16="http://schemas.microsoft.com/office/drawing/2014/main" id="{00000000-0008-0000-0800-00001D000000}"/>
            </a:ext>
          </a:extLst>
        </xdr:cNvPr>
        <xdr:cNvSpPr/>
      </xdr:nvSpPr>
      <xdr:spPr>
        <a:xfrm>
          <a:off x="8567640" y="1352160"/>
          <a:ext cx="172440" cy="16272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13</xdr:col>
      <xdr:colOff>285840</xdr:colOff>
      <xdr:row>7</xdr:row>
      <xdr:rowOff>142920</xdr:rowOff>
    </xdr:from>
    <xdr:to>
      <xdr:col>13</xdr:col>
      <xdr:colOff>458280</xdr:colOff>
      <xdr:row>7</xdr:row>
      <xdr:rowOff>305640</xdr:rowOff>
    </xdr:to>
    <xdr:sp macro="" textlink="">
      <xdr:nvSpPr>
        <xdr:cNvPr id="30" name="CaixaDeTexto 4">
          <a:extLst>
            <a:ext uri="{FF2B5EF4-FFF2-40B4-BE49-F238E27FC236}">
              <a16:creationId xmlns:a16="http://schemas.microsoft.com/office/drawing/2014/main" id="{00000000-0008-0000-0800-00001E000000}"/>
            </a:ext>
          </a:extLst>
        </xdr:cNvPr>
        <xdr:cNvSpPr/>
      </xdr:nvSpPr>
      <xdr:spPr>
        <a:xfrm>
          <a:off x="9435960" y="1342800"/>
          <a:ext cx="172440" cy="16272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vertOverflow="clip" horzOverflow="clip" lIns="90000" tIns="45000" rIns="90000" bIns="45000" anchor="t">
          <a:noAutofit/>
        </a:bodyPr>
        <a:lstStyle/>
        <a:p>
          <a:pPr>
            <a:lnSpc>
              <a:spcPct val="100000"/>
            </a:lnSpc>
          </a:pPr>
          <a:r>
            <a:rPr lang="pt-BR" sz="1100" b="0" strike="noStrike" spc="-1">
              <a:solidFill>
                <a:srgbClr val="000000"/>
              </a:solidFill>
              <a:latin typeface="Calibri"/>
            </a:rPr>
            <a:t>X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absolute">
    <xdr:from>
      <xdr:col>0</xdr:col>
      <xdr:colOff>104760</xdr:colOff>
      <xdr:row>0</xdr:row>
      <xdr:rowOff>9360</xdr:rowOff>
    </xdr:from>
    <xdr:to>
      <xdr:col>0</xdr:col>
      <xdr:colOff>504360</xdr:colOff>
      <xdr:row>1</xdr:row>
      <xdr:rowOff>220320</xdr:rowOff>
    </xdr:to>
    <xdr:pic>
      <xdr:nvPicPr>
        <xdr:cNvPr id="31" name="Picture 1">
          <a:extLst>
            <a:ext uri="{FF2B5EF4-FFF2-40B4-BE49-F238E27FC236}">
              <a16:creationId xmlns:a16="http://schemas.microsoft.com/office/drawing/2014/main" id="{00000000-0008-0000-0800-00001F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04760" y="9360"/>
          <a:ext cx="399600" cy="43956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3.xml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4.xml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5.xml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6.xml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0"/>
  <sheetViews>
    <sheetView zoomScaleNormal="100" workbookViewId="0">
      <selection activeCell="M13" sqref="M13"/>
    </sheetView>
  </sheetViews>
  <sheetFormatPr defaultColWidth="9" defaultRowHeight="15" x14ac:dyDescent="0.25"/>
  <cols>
    <col min="1" max="1" width="7" customWidth="1"/>
    <col min="2" max="2" width="9.140625" customWidth="1"/>
    <col min="3" max="3" width="16.7109375" customWidth="1"/>
    <col min="4" max="4" width="15.5703125" customWidth="1"/>
    <col min="5" max="5" width="6.140625" customWidth="1"/>
    <col min="6" max="6" width="6.28515625" customWidth="1"/>
    <col min="7" max="7" width="7" customWidth="1"/>
    <col min="8" max="8" width="9.140625" customWidth="1"/>
    <col min="9" max="9" width="16.7109375" customWidth="1"/>
    <col min="10" max="10" width="15.5703125" customWidth="1"/>
    <col min="11" max="11" width="6.140625" customWidth="1"/>
    <col min="12" max="13" width="13.28515625" customWidth="1"/>
  </cols>
  <sheetData>
    <row r="1" spans="1:13" ht="18" x14ac:dyDescent="0.25">
      <c r="B1" s="1" t="s">
        <v>0</v>
      </c>
    </row>
    <row r="2" spans="1:13" ht="18" x14ac:dyDescent="0.25">
      <c r="B2" s="1" t="s">
        <v>1</v>
      </c>
    </row>
    <row r="3" spans="1:13" ht="21" customHeight="1" x14ac:dyDescent="0.25">
      <c r="H3" s="2" t="s">
        <v>2</v>
      </c>
    </row>
    <row r="4" spans="1:13" ht="15.75" x14ac:dyDescent="0.25">
      <c r="A4" s="3"/>
      <c r="B4" s="226"/>
      <c r="C4" s="226"/>
      <c r="D4" s="226"/>
      <c r="E4" s="3"/>
      <c r="F4" s="3"/>
      <c r="G4" s="5"/>
      <c r="H4" s="5"/>
      <c r="I4" s="227" t="s">
        <v>3</v>
      </c>
      <c r="J4" s="227"/>
      <c r="K4" s="227"/>
      <c r="L4" s="227"/>
      <c r="M4" s="6" t="s">
        <v>4</v>
      </c>
    </row>
    <row r="5" spans="1:13" ht="15.75" x14ac:dyDescent="0.25">
      <c r="A5" s="3"/>
      <c r="B5" s="228"/>
      <c r="C5" s="228"/>
      <c r="D5" s="228"/>
      <c r="E5" s="8"/>
      <c r="F5" s="8"/>
      <c r="G5" s="8"/>
      <c r="H5" s="8"/>
      <c r="I5" s="229"/>
      <c r="J5" s="229"/>
      <c r="K5" s="229"/>
      <c r="L5" s="229"/>
      <c r="M5" s="9">
        <v>5</v>
      </c>
    </row>
    <row r="6" spans="1:13" ht="6.75" customHeight="1" x14ac:dyDescent="0.25"/>
    <row r="7" spans="1:13" s="13" customFormat="1" ht="14.25" x14ac:dyDescent="0.2">
      <c r="A7" s="10" t="s">
        <v>5</v>
      </c>
      <c r="B7" s="11"/>
      <c r="C7" s="11"/>
      <c r="D7" s="11"/>
      <c r="E7" s="11"/>
      <c r="F7" s="11"/>
      <c r="G7" s="11"/>
      <c r="H7" s="12"/>
      <c r="I7" s="230" t="s">
        <v>6</v>
      </c>
      <c r="J7" s="230"/>
      <c r="K7" s="230"/>
      <c r="L7" s="231" t="s">
        <v>7</v>
      </c>
      <c r="M7" s="231"/>
    </row>
    <row r="8" spans="1:13" s="13" customFormat="1" ht="15.75" x14ac:dyDescent="0.25">
      <c r="A8" s="14" t="s">
        <v>8</v>
      </c>
      <c r="B8" s="15"/>
      <c r="C8" s="15"/>
      <c r="D8" s="15"/>
      <c r="E8" s="15"/>
      <c r="F8" s="15"/>
      <c r="G8" s="16"/>
      <c r="H8" s="17"/>
      <c r="I8" s="232" t="s">
        <v>9</v>
      </c>
      <c r="J8" s="232"/>
      <c r="K8" s="232"/>
      <c r="L8" s="233" t="s">
        <v>10</v>
      </c>
      <c r="M8" s="233"/>
    </row>
    <row r="9" spans="1:13" s="13" customFormat="1" ht="6" customHeight="1" x14ac:dyDescent="0.2"/>
    <row r="10" spans="1:13" s="26" customFormat="1" ht="17.25" customHeight="1" x14ac:dyDescent="0.2">
      <c r="A10" s="18" t="s">
        <v>11</v>
      </c>
      <c r="B10" s="19"/>
      <c r="C10" s="19"/>
      <c r="D10" s="20">
        <v>45006</v>
      </c>
      <c r="E10" s="19"/>
      <c r="F10" s="19"/>
      <c r="G10" s="19"/>
      <c r="H10" s="19"/>
      <c r="I10" s="21"/>
      <c r="J10" s="22">
        <v>0</v>
      </c>
      <c r="K10" s="23"/>
      <c r="L10" s="24"/>
      <c r="M10" s="25" t="s">
        <v>12</v>
      </c>
    </row>
    <row r="11" spans="1:13" ht="27.75" customHeight="1" x14ac:dyDescent="0.25">
      <c r="A11" s="27" t="s">
        <v>13</v>
      </c>
      <c r="B11" s="234" t="s">
        <v>14</v>
      </c>
      <c r="C11" s="234"/>
      <c r="D11" s="28">
        <v>44985</v>
      </c>
      <c r="E11" s="29"/>
      <c r="F11" s="30"/>
      <c r="G11" s="235">
        <v>13059.03</v>
      </c>
      <c r="H11" s="235"/>
      <c r="I11" s="31" t="s">
        <v>15</v>
      </c>
      <c r="J11" s="32">
        <v>19.13</v>
      </c>
      <c r="K11" s="33"/>
      <c r="L11" s="32"/>
      <c r="M11" s="34">
        <f>G11-J11</f>
        <v>13039.900000000001</v>
      </c>
    </row>
    <row r="12" spans="1:13" ht="33.75" customHeight="1" x14ac:dyDescent="0.25">
      <c r="A12" s="35" t="s">
        <v>16</v>
      </c>
      <c r="B12" s="236" t="s">
        <v>17</v>
      </c>
      <c r="C12" s="236"/>
      <c r="D12" s="36">
        <v>44895</v>
      </c>
      <c r="E12" s="33"/>
      <c r="F12" s="22"/>
      <c r="G12" s="237">
        <v>0</v>
      </c>
      <c r="H12" s="237"/>
      <c r="I12" s="37" t="s">
        <v>18</v>
      </c>
      <c r="J12" s="32">
        <v>13039.9</v>
      </c>
      <c r="K12" s="33"/>
      <c r="L12" s="38"/>
      <c r="M12" s="39"/>
    </row>
    <row r="13" spans="1:13" ht="24" customHeight="1" x14ac:dyDescent="0.25">
      <c r="A13" s="238" t="s">
        <v>19</v>
      </c>
      <c r="B13" s="238"/>
      <c r="C13" s="238"/>
      <c r="D13" s="36">
        <v>44895</v>
      </c>
      <c r="E13" s="19"/>
      <c r="F13" s="22"/>
      <c r="G13" s="237"/>
      <c r="H13" s="237"/>
      <c r="I13" s="18"/>
      <c r="J13" s="22"/>
      <c r="K13" s="23"/>
      <c r="L13" s="19"/>
      <c r="M13" s="40">
        <f>M11-J12</f>
        <v>0</v>
      </c>
    </row>
    <row r="14" spans="1:13" ht="9" customHeight="1" x14ac:dyDescent="0.25">
      <c r="A14" s="41"/>
      <c r="B14" s="41"/>
      <c r="C14" s="41"/>
      <c r="D14" s="42"/>
      <c r="E14" s="42"/>
      <c r="F14" s="42"/>
      <c r="G14" s="42"/>
      <c r="H14" s="42"/>
      <c r="I14" s="42"/>
      <c r="J14" s="42"/>
      <c r="K14" s="42"/>
      <c r="L14" s="43"/>
      <c r="M14" s="43"/>
    </row>
    <row r="15" spans="1:13" ht="13.5" customHeight="1" x14ac:dyDescent="0.25">
      <c r="A15" s="239" t="s">
        <v>20</v>
      </c>
      <c r="B15" s="239"/>
      <c r="C15" s="239"/>
      <c r="D15" s="239"/>
      <c r="E15" s="239"/>
      <c r="F15" s="239"/>
      <c r="G15" s="239"/>
      <c r="H15" s="239"/>
      <c r="I15" s="239"/>
      <c r="J15" s="239"/>
      <c r="K15" s="239"/>
      <c r="L15" s="239"/>
      <c r="M15" s="239"/>
    </row>
    <row r="16" spans="1:13" ht="18" customHeight="1" x14ac:dyDescent="0.25">
      <c r="A16" s="240" t="s">
        <v>21</v>
      </c>
      <c r="B16" s="240"/>
      <c r="C16" s="240"/>
      <c r="D16" s="240"/>
      <c r="E16" s="240"/>
      <c r="F16" s="240"/>
      <c r="G16" s="240"/>
      <c r="H16" s="240"/>
      <c r="I16" s="240"/>
      <c r="J16" s="240"/>
      <c r="K16" s="240"/>
      <c r="L16" s="240"/>
      <c r="M16" s="240"/>
    </row>
    <row r="17" spans="1:14" x14ac:dyDescent="0.25">
      <c r="A17" s="241" t="s">
        <v>22</v>
      </c>
      <c r="B17" s="241"/>
      <c r="C17" s="44" t="s">
        <v>23</v>
      </c>
      <c r="D17" s="241" t="s">
        <v>24</v>
      </c>
      <c r="E17" s="241"/>
      <c r="F17" s="241"/>
      <c r="G17" s="241"/>
      <c r="H17" s="241"/>
      <c r="I17" s="242" t="s">
        <v>25</v>
      </c>
      <c r="J17" s="242"/>
      <c r="K17" s="242"/>
      <c r="L17" s="242"/>
      <c r="M17" s="45" t="s">
        <v>26</v>
      </c>
    </row>
    <row r="18" spans="1:14" x14ac:dyDescent="0.25">
      <c r="A18" s="243">
        <v>1</v>
      </c>
      <c r="B18" s="243"/>
      <c r="C18" s="46"/>
      <c r="D18" s="243"/>
      <c r="E18" s="243"/>
      <c r="F18" s="243"/>
      <c r="G18" s="243"/>
      <c r="H18" s="243"/>
      <c r="I18" s="244"/>
      <c r="J18" s="244"/>
      <c r="K18" s="244"/>
      <c r="L18" s="244"/>
      <c r="M18" s="244"/>
    </row>
    <row r="19" spans="1:14" x14ac:dyDescent="0.25">
      <c r="A19" s="245">
        <v>2</v>
      </c>
      <c r="B19" s="245"/>
      <c r="C19" s="48"/>
      <c r="D19" s="246"/>
      <c r="E19" s="246"/>
      <c r="F19" s="246"/>
      <c r="G19" s="246"/>
      <c r="H19" s="246"/>
      <c r="I19" s="244"/>
      <c r="J19" s="244"/>
      <c r="K19" s="244"/>
      <c r="L19" s="244"/>
      <c r="M19" s="244"/>
    </row>
    <row r="20" spans="1:14" x14ac:dyDescent="0.25">
      <c r="A20" s="245">
        <v>3</v>
      </c>
      <c r="B20" s="245"/>
      <c r="C20" s="48"/>
      <c r="D20" s="243" t="s">
        <v>27</v>
      </c>
      <c r="E20" s="243"/>
      <c r="F20" s="243"/>
      <c r="G20" s="243"/>
      <c r="H20" s="243"/>
      <c r="I20" s="244"/>
      <c r="J20" s="244"/>
      <c r="K20" s="244"/>
      <c r="L20" s="244"/>
      <c r="M20" s="244"/>
    </row>
    <row r="21" spans="1:14" x14ac:dyDescent="0.25">
      <c r="A21" s="245">
        <v>4</v>
      </c>
      <c r="B21" s="245"/>
      <c r="C21" s="48"/>
      <c r="D21" s="246"/>
      <c r="E21" s="246"/>
      <c r="F21" s="246"/>
      <c r="G21" s="246"/>
      <c r="H21" s="246"/>
      <c r="I21" s="244"/>
      <c r="J21" s="244"/>
      <c r="K21" s="244"/>
      <c r="L21" s="244"/>
      <c r="M21" s="244"/>
    </row>
    <row r="22" spans="1:14" x14ac:dyDescent="0.25">
      <c r="A22" s="247">
        <v>5</v>
      </c>
      <c r="B22" s="247"/>
      <c r="C22" s="49"/>
      <c r="D22" s="247"/>
      <c r="E22" s="247"/>
      <c r="F22" s="247"/>
      <c r="G22" s="247"/>
      <c r="H22" s="247"/>
      <c r="I22" s="248"/>
      <c r="J22" s="248"/>
      <c r="K22" s="248"/>
      <c r="L22" s="248"/>
      <c r="M22" s="248"/>
    </row>
    <row r="23" spans="1:14" ht="61.5" customHeight="1" x14ac:dyDescent="0.25">
      <c r="A23" s="249" t="s">
        <v>28</v>
      </c>
      <c r="B23" s="249"/>
      <c r="C23" s="249"/>
      <c r="D23" s="249"/>
      <c r="E23" s="50"/>
      <c r="F23" s="50"/>
      <c r="G23" s="50" t="s">
        <v>29</v>
      </c>
      <c r="I23" s="50"/>
      <c r="J23" s="250" t="s">
        <v>30</v>
      </c>
      <c r="K23" s="250"/>
      <c r="L23" s="250"/>
      <c r="M23" s="250"/>
    </row>
    <row r="24" spans="1:14" ht="4.9000000000000004" customHeight="1" x14ac:dyDescent="0.25">
      <c r="A24" s="51"/>
      <c r="B24" s="51"/>
      <c r="C24" s="51"/>
      <c r="D24" s="51"/>
      <c r="E24" s="42"/>
      <c r="F24" s="42"/>
      <c r="G24" s="42"/>
      <c r="H24" s="3"/>
      <c r="I24" s="42"/>
      <c r="J24" s="52"/>
      <c r="K24" s="42"/>
      <c r="L24" s="42"/>
      <c r="M24" s="42"/>
    </row>
    <row r="25" spans="1:14" ht="15" customHeight="1" x14ac:dyDescent="0.25">
      <c r="A25" s="53"/>
      <c r="B25" s="54"/>
      <c r="C25" s="54"/>
      <c r="D25" s="54"/>
      <c r="E25" s="55"/>
      <c r="F25" s="56"/>
      <c r="G25" s="57"/>
      <c r="H25" s="58"/>
      <c r="I25" s="58"/>
      <c r="J25" s="58"/>
      <c r="K25" s="55"/>
      <c r="L25" s="59"/>
      <c r="M25" s="251"/>
    </row>
    <row r="26" spans="1:14" ht="10.15" customHeight="1" x14ac:dyDescent="0.25">
      <c r="A26" s="60"/>
      <c r="B26" s="3"/>
      <c r="C26" s="3"/>
      <c r="D26" s="3"/>
      <c r="E26" s="61"/>
      <c r="F26" s="56"/>
      <c r="G26" s="60"/>
      <c r="H26" s="3"/>
      <c r="I26" s="3"/>
      <c r="J26" s="3"/>
      <c r="K26" s="61"/>
      <c r="L26" s="62"/>
      <c r="M26" s="251"/>
    </row>
    <row r="27" spans="1:14" x14ac:dyDescent="0.25">
      <c r="A27" s="63"/>
      <c r="B27" s="64"/>
      <c r="C27" s="64"/>
      <c r="D27" s="64"/>
      <c r="E27" s="65"/>
      <c r="F27" s="3"/>
      <c r="G27" s="66"/>
      <c r="H27" s="64"/>
      <c r="I27" s="64"/>
      <c r="J27" s="64"/>
      <c r="K27" s="65"/>
      <c r="L27" s="3"/>
      <c r="M27" s="3"/>
    </row>
    <row r="28" spans="1:14" x14ac:dyDescent="0.25">
      <c r="A28" s="66"/>
      <c r="B28" s="252" t="s">
        <v>31</v>
      </c>
      <c r="C28" s="252"/>
      <c r="D28" s="252"/>
      <c r="E28" s="65"/>
      <c r="F28" s="3"/>
      <c r="G28" s="66"/>
      <c r="H28" s="252" t="s">
        <v>32</v>
      </c>
      <c r="I28" s="252"/>
      <c r="J28" s="252"/>
      <c r="K28" s="65"/>
      <c r="L28" s="3"/>
      <c r="M28" s="3"/>
    </row>
    <row r="29" spans="1:14" x14ac:dyDescent="0.25">
      <c r="A29" s="67"/>
      <c r="B29" s="253" t="s">
        <v>33</v>
      </c>
      <c r="C29" s="253"/>
      <c r="D29" s="253"/>
      <c r="E29" s="68"/>
      <c r="F29" s="3"/>
      <c r="G29" s="69"/>
      <c r="H29" s="254" t="s">
        <v>34</v>
      </c>
      <c r="I29" s="254"/>
      <c r="J29" s="254"/>
      <c r="K29" s="68"/>
      <c r="L29" s="3"/>
      <c r="M29" s="3"/>
    </row>
    <row r="30" spans="1:14" x14ac:dyDescent="0.25">
      <c r="A30" s="255"/>
      <c r="B30" s="255"/>
      <c r="C30" s="255"/>
      <c r="D30" s="255"/>
      <c r="E30" s="256"/>
      <c r="F30" s="256"/>
      <c r="G30" s="255"/>
      <c r="H30" s="255"/>
      <c r="I30" s="255"/>
      <c r="J30" s="255"/>
      <c r="K30" s="257"/>
      <c r="L30" s="257"/>
      <c r="M30" s="257"/>
      <c r="N30" s="257"/>
    </row>
  </sheetData>
  <mergeCells count="46">
    <mergeCell ref="A30:D30"/>
    <mergeCell ref="E30:F30"/>
    <mergeCell ref="G30:H30"/>
    <mergeCell ref="I30:J30"/>
    <mergeCell ref="K30:N30"/>
    <mergeCell ref="M25:M26"/>
    <mergeCell ref="B28:D28"/>
    <mergeCell ref="H28:J28"/>
    <mergeCell ref="B29:D29"/>
    <mergeCell ref="H29:J29"/>
    <mergeCell ref="A22:B22"/>
    <mergeCell ref="D22:H22"/>
    <mergeCell ref="I22:M22"/>
    <mergeCell ref="A23:D23"/>
    <mergeCell ref="J23:M23"/>
    <mergeCell ref="A20:B20"/>
    <mergeCell ref="D20:H20"/>
    <mergeCell ref="I20:M20"/>
    <mergeCell ref="A21:B21"/>
    <mergeCell ref="D21:H21"/>
    <mergeCell ref="I21:M21"/>
    <mergeCell ref="A18:B18"/>
    <mergeCell ref="D18:H18"/>
    <mergeCell ref="I18:M18"/>
    <mergeCell ref="A19:B19"/>
    <mergeCell ref="D19:H19"/>
    <mergeCell ref="I19:M19"/>
    <mergeCell ref="A13:C13"/>
    <mergeCell ref="G13:H13"/>
    <mergeCell ref="A15:M15"/>
    <mergeCell ref="A16:M16"/>
    <mergeCell ref="A17:B17"/>
    <mergeCell ref="D17:H17"/>
    <mergeCell ref="I17:L17"/>
    <mergeCell ref="I8:K8"/>
    <mergeCell ref="L8:M8"/>
    <mergeCell ref="B11:C11"/>
    <mergeCell ref="G11:H11"/>
    <mergeCell ref="B12:C12"/>
    <mergeCell ref="G12:H12"/>
    <mergeCell ref="B4:D4"/>
    <mergeCell ref="I4:L4"/>
    <mergeCell ref="B5:D5"/>
    <mergeCell ref="I5:L5"/>
    <mergeCell ref="I7:K7"/>
    <mergeCell ref="L7:M7"/>
  </mergeCells>
  <pageMargins left="3.9583333333333297E-2" right="3.9583333333333297E-2" top="0.39374999999999999" bottom="0.74791666666666701" header="0.511811023622047" footer="0.511811023622047"/>
  <pageSetup paperSize="9" orientation="landscape" horizontalDpi="300" verticalDpi="300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N32"/>
  <sheetViews>
    <sheetView topLeftCell="A4" zoomScaleNormal="100" workbookViewId="0">
      <selection activeCell="O19" sqref="O19"/>
    </sheetView>
  </sheetViews>
  <sheetFormatPr defaultColWidth="9" defaultRowHeight="15" x14ac:dyDescent="0.25"/>
  <cols>
    <col min="1" max="1" width="7.140625" customWidth="1"/>
    <col min="2" max="2" width="9.140625" customWidth="1"/>
    <col min="3" max="3" width="23.140625" customWidth="1"/>
    <col min="4" max="4" width="15.5703125" customWidth="1"/>
    <col min="5" max="5" width="6.140625" customWidth="1"/>
    <col min="6" max="6" width="6.28515625" customWidth="1"/>
    <col min="7" max="7" width="6.7109375" customWidth="1"/>
    <col min="8" max="8" width="4.5703125" customWidth="1"/>
    <col min="9" max="9" width="10.7109375" customWidth="1"/>
    <col min="10" max="10" width="9.140625" customWidth="1"/>
    <col min="11" max="11" width="13.28515625" customWidth="1"/>
    <col min="14" max="14" width="11.140625" customWidth="1"/>
  </cols>
  <sheetData>
    <row r="1" spans="1:14" ht="18" x14ac:dyDescent="0.25">
      <c r="B1" s="1" t="s">
        <v>0</v>
      </c>
    </row>
    <row r="2" spans="1:14" ht="18" x14ac:dyDescent="0.25">
      <c r="B2" s="1" t="s">
        <v>1</v>
      </c>
    </row>
    <row r="3" spans="1:14" ht="6.75" customHeight="1" x14ac:dyDescent="0.25"/>
    <row r="4" spans="1:14" ht="15.75" customHeight="1" x14ac:dyDescent="0.25">
      <c r="A4" s="72"/>
      <c r="B4" s="258"/>
      <c r="C4" s="258"/>
      <c r="D4" s="258"/>
      <c r="E4" s="259" t="s">
        <v>36</v>
      </c>
      <c r="F4" s="259"/>
      <c r="G4" s="259"/>
      <c r="H4" s="259"/>
      <c r="I4" s="259"/>
      <c r="J4" s="259"/>
      <c r="K4" s="259"/>
      <c r="L4" s="259"/>
      <c r="M4" s="259"/>
      <c r="N4" s="73" t="s">
        <v>4</v>
      </c>
    </row>
    <row r="5" spans="1:14" ht="15.75" customHeight="1" x14ac:dyDescent="0.25">
      <c r="A5" s="69"/>
      <c r="B5" s="260"/>
      <c r="C5" s="260"/>
      <c r="D5" s="260"/>
      <c r="E5" s="229" t="s">
        <v>37</v>
      </c>
      <c r="F5" s="229"/>
      <c r="G5" s="229"/>
      <c r="H5" s="229"/>
      <c r="I5" s="229"/>
      <c r="J5" s="229"/>
      <c r="K5" s="229"/>
      <c r="L5" s="229"/>
      <c r="M5" s="229"/>
      <c r="N5" s="74">
        <v>8</v>
      </c>
    </row>
    <row r="6" spans="1:14" ht="5.25" customHeight="1" x14ac:dyDescent="0.25"/>
    <row r="7" spans="1:14" x14ac:dyDescent="0.25">
      <c r="A7" s="75" t="s">
        <v>38</v>
      </c>
      <c r="B7" s="76"/>
      <c r="C7" s="76"/>
      <c r="D7" s="76"/>
      <c r="E7" s="76"/>
      <c r="F7" s="76"/>
      <c r="G7" s="76"/>
      <c r="H7" s="76"/>
      <c r="I7" s="77"/>
      <c r="J7" s="78" t="s">
        <v>39</v>
      </c>
      <c r="K7" s="75" t="s">
        <v>40</v>
      </c>
      <c r="L7" s="76"/>
      <c r="M7" s="261" t="s">
        <v>41</v>
      </c>
      <c r="N7" s="261"/>
    </row>
    <row r="8" spans="1:14" ht="35.25" customHeight="1" x14ac:dyDescent="0.25">
      <c r="A8" s="79" t="s">
        <v>42</v>
      </c>
      <c r="B8" s="80"/>
      <c r="C8" s="80"/>
      <c r="D8" s="80"/>
      <c r="E8" s="80"/>
      <c r="F8" s="80"/>
      <c r="G8" s="64"/>
      <c r="H8" s="64"/>
      <c r="I8" s="81"/>
      <c r="J8" s="82" t="s">
        <v>10</v>
      </c>
      <c r="K8" s="262" t="s">
        <v>43</v>
      </c>
      <c r="L8" s="262"/>
      <c r="M8" s="83" t="s">
        <v>44</v>
      </c>
      <c r="N8" s="84" t="s">
        <v>45</v>
      </c>
    </row>
    <row r="9" spans="1:14" ht="4.5" customHeight="1" x14ac:dyDescent="0.25"/>
    <row r="10" spans="1:14" x14ac:dyDescent="0.25">
      <c r="A10" s="75">
        <v>-5</v>
      </c>
      <c r="B10" s="76"/>
      <c r="C10" s="85" t="s">
        <v>142</v>
      </c>
      <c r="D10" s="76"/>
      <c r="E10" s="75" t="s">
        <v>47</v>
      </c>
      <c r="F10" s="76"/>
      <c r="G10" s="76"/>
      <c r="H10" s="76"/>
      <c r="I10" s="77"/>
      <c r="J10" s="75" t="s">
        <v>48</v>
      </c>
      <c r="K10" s="86"/>
      <c r="L10" s="77"/>
      <c r="M10" s="75" t="s">
        <v>49</v>
      </c>
      <c r="N10" s="77"/>
    </row>
    <row r="11" spans="1:14" ht="15.75" x14ac:dyDescent="0.25">
      <c r="A11" s="263"/>
      <c r="B11" s="263"/>
      <c r="C11" s="263"/>
      <c r="D11" s="263"/>
      <c r="E11" s="232" t="s">
        <v>50</v>
      </c>
      <c r="F11" s="232"/>
      <c r="G11" s="232"/>
      <c r="H11" s="232"/>
      <c r="I11" s="232"/>
      <c r="J11" s="264" t="s">
        <v>45</v>
      </c>
      <c r="K11" s="264"/>
      <c r="L11" s="264"/>
      <c r="M11" s="264">
        <v>2022</v>
      </c>
      <c r="N11" s="264"/>
    </row>
    <row r="12" spans="1:14" ht="6" customHeight="1" x14ac:dyDescent="0.25">
      <c r="A12" s="87"/>
      <c r="B12" s="88"/>
      <c r="C12" s="88"/>
      <c r="D12" s="3"/>
      <c r="E12" s="88"/>
      <c r="F12" s="87"/>
      <c r="G12" s="87"/>
      <c r="H12" s="3"/>
      <c r="I12" s="87"/>
      <c r="J12" s="87"/>
      <c r="K12" s="3"/>
      <c r="L12" s="87"/>
      <c r="M12" s="3"/>
      <c r="N12" s="87"/>
    </row>
    <row r="13" spans="1:14" ht="15" customHeight="1" x14ac:dyDescent="0.25">
      <c r="A13" s="265" t="s">
        <v>52</v>
      </c>
      <c r="B13" s="266" t="s">
        <v>53</v>
      </c>
      <c r="C13" s="266"/>
      <c r="D13" s="266"/>
      <c r="E13" s="267" t="s">
        <v>54</v>
      </c>
      <c r="F13" s="267"/>
      <c r="G13" s="268" t="s">
        <v>55</v>
      </c>
      <c r="H13" s="268"/>
      <c r="I13" s="268"/>
      <c r="J13" s="268"/>
      <c r="K13" s="268" t="s">
        <v>56</v>
      </c>
      <c r="L13" s="268"/>
      <c r="M13" s="268"/>
      <c r="N13" s="268"/>
    </row>
    <row r="14" spans="1:14" ht="22.5" x14ac:dyDescent="0.25">
      <c r="A14" s="265"/>
      <c r="B14" s="266"/>
      <c r="C14" s="266"/>
      <c r="D14" s="266"/>
      <c r="E14" s="267"/>
      <c r="F14" s="267"/>
      <c r="G14" s="268" t="s">
        <v>57</v>
      </c>
      <c r="H14" s="268"/>
      <c r="I14" s="92" t="s">
        <v>58</v>
      </c>
      <c r="J14" s="92" t="s">
        <v>59</v>
      </c>
      <c r="K14" s="92" t="s">
        <v>60</v>
      </c>
      <c r="L14" s="92" t="s">
        <v>61</v>
      </c>
      <c r="M14" s="90" t="s">
        <v>62</v>
      </c>
      <c r="N14" s="90" t="s">
        <v>63</v>
      </c>
    </row>
    <row r="15" spans="1:14" x14ac:dyDescent="0.25">
      <c r="A15" s="93">
        <v>42</v>
      </c>
      <c r="B15" s="269" t="s">
        <v>70</v>
      </c>
      <c r="C15" s="269"/>
      <c r="D15" s="89"/>
      <c r="E15" s="270"/>
      <c r="F15" s="270"/>
      <c r="G15" s="270" t="s">
        <v>69</v>
      </c>
      <c r="H15" s="270"/>
      <c r="I15" s="94" t="s">
        <v>143</v>
      </c>
      <c r="J15" s="95">
        <v>44804</v>
      </c>
      <c r="K15" s="93">
        <v>529026</v>
      </c>
      <c r="L15" s="95">
        <v>44809</v>
      </c>
      <c r="M15" s="93">
        <v>339013</v>
      </c>
      <c r="N15" s="96">
        <v>243.48</v>
      </c>
    </row>
    <row r="16" spans="1:14" x14ac:dyDescent="0.25">
      <c r="A16" s="97">
        <v>43</v>
      </c>
      <c r="B16" s="271" t="s">
        <v>144</v>
      </c>
      <c r="C16" s="271"/>
      <c r="D16" s="98"/>
      <c r="E16" s="272" t="s">
        <v>145</v>
      </c>
      <c r="F16" s="272"/>
      <c r="G16" s="272" t="s">
        <v>65</v>
      </c>
      <c r="H16" s="272"/>
      <c r="I16" s="99">
        <v>30</v>
      </c>
      <c r="J16" s="100">
        <v>44812</v>
      </c>
      <c r="K16" s="97">
        <v>90901</v>
      </c>
      <c r="L16" s="100">
        <v>44813</v>
      </c>
      <c r="M16" s="97">
        <v>339036</v>
      </c>
      <c r="N16" s="101">
        <v>1000</v>
      </c>
    </row>
    <row r="17" spans="1:14" x14ac:dyDescent="0.25">
      <c r="A17" s="97">
        <v>44</v>
      </c>
      <c r="B17" s="271" t="s">
        <v>146</v>
      </c>
      <c r="C17" s="271"/>
      <c r="D17" s="98"/>
      <c r="E17" s="272">
        <v>283291249</v>
      </c>
      <c r="F17" s="272"/>
      <c r="G17" s="272" t="s">
        <v>65</v>
      </c>
      <c r="H17" s="272"/>
      <c r="I17" s="102">
        <v>1702</v>
      </c>
      <c r="J17" s="100">
        <v>44837</v>
      </c>
      <c r="K17" s="97">
        <v>100301</v>
      </c>
      <c r="L17" s="100">
        <v>44837</v>
      </c>
      <c r="M17" s="97">
        <v>339030</v>
      </c>
      <c r="N17" s="101">
        <v>306</v>
      </c>
    </row>
    <row r="18" spans="1:14" x14ac:dyDescent="0.25">
      <c r="A18" s="97">
        <v>45</v>
      </c>
      <c r="B18" s="271" t="s">
        <v>71</v>
      </c>
      <c r="C18" s="271"/>
      <c r="D18" s="98"/>
      <c r="E18" s="272" t="s">
        <v>72</v>
      </c>
      <c r="F18" s="272"/>
      <c r="G18" s="272" t="s">
        <v>76</v>
      </c>
      <c r="H18" s="272"/>
      <c r="I18" s="102" t="s">
        <v>147</v>
      </c>
      <c r="J18" s="100">
        <v>44834</v>
      </c>
      <c r="K18" s="97">
        <v>100401</v>
      </c>
      <c r="L18" s="100">
        <v>44838</v>
      </c>
      <c r="M18" s="97">
        <v>339011</v>
      </c>
      <c r="N18" s="101">
        <v>1433</v>
      </c>
    </row>
    <row r="19" spans="1:14" x14ac:dyDescent="0.25">
      <c r="A19" s="97">
        <v>46</v>
      </c>
      <c r="B19" s="271" t="s">
        <v>133</v>
      </c>
      <c r="C19" s="271"/>
      <c r="D19" s="98"/>
      <c r="E19" s="272" t="s">
        <v>75</v>
      </c>
      <c r="F19" s="272"/>
      <c r="G19" s="272" t="s">
        <v>76</v>
      </c>
      <c r="H19" s="272"/>
      <c r="I19" s="97" t="s">
        <v>147</v>
      </c>
      <c r="J19" s="100">
        <v>44834</v>
      </c>
      <c r="K19" s="97">
        <v>620151</v>
      </c>
      <c r="L19" s="100">
        <v>44838</v>
      </c>
      <c r="M19" s="97">
        <v>339011</v>
      </c>
      <c r="N19" s="101">
        <v>1433</v>
      </c>
    </row>
    <row r="20" spans="1:14" x14ac:dyDescent="0.25">
      <c r="A20" s="97">
        <v>47</v>
      </c>
      <c r="B20" s="271" t="s">
        <v>68</v>
      </c>
      <c r="C20" s="271"/>
      <c r="D20" s="98"/>
      <c r="E20" s="272"/>
      <c r="F20" s="272"/>
      <c r="G20" s="272" t="s">
        <v>69</v>
      </c>
      <c r="H20" s="272"/>
      <c r="I20" s="97" t="s">
        <v>147</v>
      </c>
      <c r="J20" s="100">
        <v>44834</v>
      </c>
      <c r="K20" s="97">
        <v>201517</v>
      </c>
      <c r="L20" s="100">
        <v>44838</v>
      </c>
      <c r="M20" s="97">
        <v>339013</v>
      </c>
      <c r="N20" s="101">
        <v>248.73</v>
      </c>
    </row>
    <row r="21" spans="1:14" x14ac:dyDescent="0.25">
      <c r="A21" s="97">
        <v>48</v>
      </c>
      <c r="B21" s="271" t="s">
        <v>70</v>
      </c>
      <c r="C21" s="271"/>
      <c r="D21" s="98"/>
      <c r="E21" s="272"/>
      <c r="F21" s="272"/>
      <c r="G21" s="272" t="s">
        <v>69</v>
      </c>
      <c r="H21" s="272"/>
      <c r="I21" s="125" t="s">
        <v>147</v>
      </c>
      <c r="J21" s="100">
        <v>44834</v>
      </c>
      <c r="K21" s="97">
        <v>15020</v>
      </c>
      <c r="L21" s="100">
        <v>44838</v>
      </c>
      <c r="M21" s="97">
        <v>339013</v>
      </c>
      <c r="N21" s="101">
        <v>243.46</v>
      </c>
    </row>
    <row r="22" spans="1:14" x14ac:dyDescent="0.25">
      <c r="A22" s="97">
        <v>49</v>
      </c>
      <c r="B22" s="271" t="s">
        <v>148</v>
      </c>
      <c r="C22" s="271"/>
      <c r="D22" s="98"/>
      <c r="E22" s="272">
        <v>283548770</v>
      </c>
      <c r="F22" s="272"/>
      <c r="G22" s="272" t="s">
        <v>78</v>
      </c>
      <c r="H22" s="272"/>
      <c r="I22" s="97">
        <v>4433</v>
      </c>
      <c r="J22" s="100">
        <v>44839</v>
      </c>
      <c r="K22" s="97">
        <v>100501</v>
      </c>
      <c r="L22" s="100">
        <v>44839</v>
      </c>
      <c r="M22" s="97">
        <v>339030</v>
      </c>
      <c r="N22" s="101">
        <v>5855</v>
      </c>
    </row>
    <row r="23" spans="1:14" x14ac:dyDescent="0.25">
      <c r="A23" s="97">
        <v>50</v>
      </c>
      <c r="B23" s="271" t="s">
        <v>149</v>
      </c>
      <c r="C23" s="271"/>
      <c r="D23" s="98"/>
      <c r="E23" s="272">
        <v>48207004649</v>
      </c>
      <c r="F23" s="272"/>
      <c r="G23" s="272" t="s">
        <v>69</v>
      </c>
      <c r="H23" s="272"/>
      <c r="I23" s="100">
        <v>44859</v>
      </c>
      <c r="J23" s="100">
        <v>44859</v>
      </c>
      <c r="K23" s="97">
        <v>912011</v>
      </c>
      <c r="L23" s="100">
        <v>44859</v>
      </c>
      <c r="M23" s="97">
        <v>339013</v>
      </c>
      <c r="N23" s="101">
        <v>100</v>
      </c>
    </row>
    <row r="24" spans="1:14" x14ac:dyDescent="0.25">
      <c r="A24" s="97">
        <v>51</v>
      </c>
      <c r="B24" s="271" t="s">
        <v>144</v>
      </c>
      <c r="C24" s="271"/>
      <c r="D24" s="98"/>
      <c r="E24" s="272" t="s">
        <v>150</v>
      </c>
      <c r="F24" s="272"/>
      <c r="G24" s="272" t="s">
        <v>65</v>
      </c>
      <c r="H24" s="272"/>
      <c r="I24" s="99">
        <v>32</v>
      </c>
      <c r="J24" s="100">
        <v>44859</v>
      </c>
      <c r="K24" s="97">
        <v>102502</v>
      </c>
      <c r="L24" s="100">
        <v>44859</v>
      </c>
      <c r="M24" s="97">
        <v>339039</v>
      </c>
      <c r="N24" s="101">
        <v>1000</v>
      </c>
    </row>
    <row r="25" spans="1:14" x14ac:dyDescent="0.25">
      <c r="A25" s="97">
        <v>52</v>
      </c>
      <c r="B25" s="271" t="s">
        <v>151</v>
      </c>
      <c r="C25" s="271"/>
      <c r="D25" s="98"/>
      <c r="E25" s="272">
        <v>280666187</v>
      </c>
      <c r="F25" s="272"/>
      <c r="G25" s="272" t="s">
        <v>65</v>
      </c>
      <c r="H25" s="272"/>
      <c r="I25" s="97">
        <v>85342</v>
      </c>
      <c r="J25" s="100">
        <v>44860</v>
      </c>
      <c r="K25" s="97">
        <v>102601</v>
      </c>
      <c r="L25" s="100">
        <v>44860</v>
      </c>
      <c r="M25" s="97">
        <v>339030</v>
      </c>
      <c r="N25" s="101">
        <v>7349</v>
      </c>
    </row>
    <row r="26" spans="1:14" x14ac:dyDescent="0.25">
      <c r="A26" s="97">
        <v>53</v>
      </c>
      <c r="B26" s="271" t="s">
        <v>149</v>
      </c>
      <c r="C26" s="271"/>
      <c r="D26" s="98"/>
      <c r="E26" s="272">
        <v>291597</v>
      </c>
      <c r="F26" s="272"/>
      <c r="G26" s="272" t="s">
        <v>65</v>
      </c>
      <c r="H26" s="272"/>
      <c r="I26" s="99">
        <v>31314</v>
      </c>
      <c r="J26" s="100">
        <v>44859</v>
      </c>
      <c r="K26" s="97">
        <v>103101</v>
      </c>
      <c r="L26" s="100">
        <v>44864</v>
      </c>
      <c r="M26" s="97">
        <v>339036</v>
      </c>
      <c r="N26" s="101">
        <v>2000</v>
      </c>
    </row>
    <row r="27" spans="1:14" x14ac:dyDescent="0.25">
      <c r="A27" s="97">
        <v>54</v>
      </c>
      <c r="B27" s="271" t="s">
        <v>71</v>
      </c>
      <c r="C27" s="271"/>
      <c r="D27" s="98"/>
      <c r="E27" s="272" t="s">
        <v>72</v>
      </c>
      <c r="F27" s="272"/>
      <c r="G27" s="272" t="s">
        <v>76</v>
      </c>
      <c r="H27" s="272"/>
      <c r="I27" s="97" t="s">
        <v>134</v>
      </c>
      <c r="J27" s="100">
        <v>44865</v>
      </c>
      <c r="K27" s="97">
        <v>110401</v>
      </c>
      <c r="L27" s="100">
        <v>44869</v>
      </c>
      <c r="M27" s="97">
        <v>339011</v>
      </c>
      <c r="N27" s="101">
        <v>1435</v>
      </c>
    </row>
    <row r="28" spans="1:14" x14ac:dyDescent="0.25">
      <c r="A28" s="75" t="s">
        <v>114</v>
      </c>
      <c r="B28" s="86"/>
      <c r="C28" s="86"/>
      <c r="D28" s="104"/>
      <c r="E28" s="106"/>
      <c r="F28" s="107"/>
      <c r="G28" s="106"/>
      <c r="H28" s="107"/>
      <c r="I28" s="70"/>
      <c r="J28" s="70"/>
      <c r="K28" s="105"/>
      <c r="L28" s="106"/>
      <c r="M28" s="107"/>
      <c r="N28" s="284"/>
    </row>
    <row r="29" spans="1:14" x14ac:dyDescent="0.25">
      <c r="A29" s="295" t="s">
        <v>31</v>
      </c>
      <c r="B29" s="295"/>
      <c r="C29" s="295"/>
      <c r="D29" s="295"/>
      <c r="E29" s="116"/>
      <c r="F29" s="117"/>
      <c r="G29" s="116"/>
      <c r="H29" s="117"/>
      <c r="I29" s="118"/>
      <c r="J29" s="118"/>
      <c r="K29" s="119"/>
      <c r="L29" s="296" t="s">
        <v>152</v>
      </c>
      <c r="M29" s="296"/>
      <c r="N29" s="284"/>
    </row>
    <row r="30" spans="1:14" x14ac:dyDescent="0.25">
      <c r="A30" s="75"/>
      <c r="B30" s="86"/>
      <c r="C30" s="126" t="s">
        <v>89</v>
      </c>
      <c r="D30" s="104"/>
      <c r="E30" s="275"/>
      <c r="F30" s="275"/>
      <c r="G30" s="275"/>
      <c r="H30" s="275"/>
      <c r="I30" s="256"/>
      <c r="J30" s="256"/>
      <c r="K30" s="109"/>
      <c r="L30" s="297" t="s">
        <v>90</v>
      </c>
      <c r="M30" s="297"/>
      <c r="N30" s="109"/>
    </row>
    <row r="31" spans="1:14" ht="15.75" x14ac:dyDescent="0.25">
      <c r="A31" s="285"/>
      <c r="B31" s="285"/>
      <c r="C31" s="285"/>
      <c r="D31" s="285"/>
      <c r="E31" s="286"/>
      <c r="F31" s="286"/>
      <c r="G31" s="286"/>
      <c r="H31" s="286"/>
      <c r="I31" s="287"/>
      <c r="J31" s="287"/>
      <c r="K31" s="119"/>
      <c r="L31" s="286"/>
      <c r="M31" s="286"/>
      <c r="N31" s="119"/>
    </row>
    <row r="32" spans="1:14" x14ac:dyDescent="0.25">
      <c r="A32" s="121"/>
      <c r="B32" s="122"/>
      <c r="C32" s="289"/>
      <c r="D32" s="289"/>
      <c r="E32" s="289"/>
      <c r="F32" s="289"/>
      <c r="G32" s="289"/>
      <c r="H32" s="289"/>
      <c r="I32" s="289"/>
      <c r="J32" s="289"/>
      <c r="K32" s="290"/>
      <c r="L32" s="290"/>
      <c r="M32" s="290"/>
      <c r="N32" s="290"/>
    </row>
  </sheetData>
  <mergeCells count="70">
    <mergeCell ref="C32:D32"/>
    <mergeCell ref="E32:J32"/>
    <mergeCell ref="K32:N32"/>
    <mergeCell ref="E30:F30"/>
    <mergeCell ref="G30:H30"/>
    <mergeCell ref="I30:J30"/>
    <mergeCell ref="L30:M30"/>
    <mergeCell ref="A31:D31"/>
    <mergeCell ref="E31:F31"/>
    <mergeCell ref="G31:H31"/>
    <mergeCell ref="I31:J31"/>
    <mergeCell ref="L31:M31"/>
    <mergeCell ref="B27:C27"/>
    <mergeCell ref="E27:F27"/>
    <mergeCell ref="G27:H27"/>
    <mergeCell ref="N28:N29"/>
    <mergeCell ref="A29:D29"/>
    <mergeCell ref="L29:M29"/>
    <mergeCell ref="B25:C25"/>
    <mergeCell ref="E25:F25"/>
    <mergeCell ref="G25:H25"/>
    <mergeCell ref="B26:C26"/>
    <mergeCell ref="E26:F26"/>
    <mergeCell ref="G26:H26"/>
    <mergeCell ref="B23:C23"/>
    <mergeCell ref="E23:F23"/>
    <mergeCell ref="G23:H23"/>
    <mergeCell ref="B24:C24"/>
    <mergeCell ref="E24:F24"/>
    <mergeCell ref="G24:H24"/>
    <mergeCell ref="B21:C21"/>
    <mergeCell ref="E21:F21"/>
    <mergeCell ref="G21:H21"/>
    <mergeCell ref="B22:C22"/>
    <mergeCell ref="E22:F22"/>
    <mergeCell ref="G22:H22"/>
    <mergeCell ref="B19:C19"/>
    <mergeCell ref="E19:F19"/>
    <mergeCell ref="G19:H19"/>
    <mergeCell ref="B20:C20"/>
    <mergeCell ref="E20:F20"/>
    <mergeCell ref="G20:H20"/>
    <mergeCell ref="B17:C17"/>
    <mergeCell ref="E17:F17"/>
    <mergeCell ref="G17:H17"/>
    <mergeCell ref="B18:C18"/>
    <mergeCell ref="E18:F18"/>
    <mergeCell ref="G18:H18"/>
    <mergeCell ref="B15:C15"/>
    <mergeCell ref="E15:F15"/>
    <mergeCell ref="G15:H15"/>
    <mergeCell ref="B16:C16"/>
    <mergeCell ref="E16:F16"/>
    <mergeCell ref="G16:H16"/>
    <mergeCell ref="A13:A14"/>
    <mergeCell ref="B13:D14"/>
    <mergeCell ref="E13:F14"/>
    <mergeCell ref="G13:J13"/>
    <mergeCell ref="K13:N13"/>
    <mergeCell ref="G14:H14"/>
    <mergeCell ref="K8:L8"/>
    <mergeCell ref="A11:D11"/>
    <mergeCell ref="E11:I11"/>
    <mergeCell ref="J11:L11"/>
    <mergeCell ref="M11:N11"/>
    <mergeCell ref="B4:D4"/>
    <mergeCell ref="E4:M4"/>
    <mergeCell ref="B5:D5"/>
    <mergeCell ref="E5:M5"/>
    <mergeCell ref="M7:N7"/>
  </mergeCells>
  <pageMargins left="0.118055555555556" right="0.118055555555556" top="0.39374999999999999" bottom="0.39374999999999999" header="0.511811023622047" footer="0.511811023622047"/>
  <pageSetup paperSize="9" orientation="landscape" horizontalDpi="300" verticalDpi="30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N30"/>
  <sheetViews>
    <sheetView zoomScaleNormal="100" workbookViewId="0">
      <selection activeCell="N34" sqref="N34"/>
    </sheetView>
  </sheetViews>
  <sheetFormatPr defaultColWidth="9" defaultRowHeight="15" x14ac:dyDescent="0.25"/>
  <cols>
    <col min="1" max="1" width="7.140625" customWidth="1"/>
    <col min="2" max="2" width="9.140625" customWidth="1"/>
    <col min="3" max="3" width="23.140625" customWidth="1"/>
    <col min="4" max="4" width="15.5703125" customWidth="1"/>
    <col min="5" max="5" width="6.140625" customWidth="1"/>
    <col min="6" max="6" width="6.28515625" customWidth="1"/>
    <col min="7" max="7" width="6.7109375" customWidth="1"/>
    <col min="8" max="8" width="4.5703125" customWidth="1"/>
    <col min="9" max="9" width="10.7109375" customWidth="1"/>
    <col min="10" max="10" width="9.140625" customWidth="1"/>
    <col min="11" max="11" width="13.28515625" customWidth="1"/>
    <col min="14" max="14" width="11.140625" customWidth="1"/>
  </cols>
  <sheetData>
    <row r="1" spans="1:14" ht="18" x14ac:dyDescent="0.25">
      <c r="B1" s="1" t="s">
        <v>0</v>
      </c>
    </row>
    <row r="2" spans="1:14" ht="18" x14ac:dyDescent="0.25">
      <c r="B2" s="1" t="s">
        <v>1</v>
      </c>
    </row>
    <row r="3" spans="1:14" ht="6.75" customHeight="1" x14ac:dyDescent="0.25"/>
    <row r="4" spans="1:14" ht="15.75" customHeight="1" x14ac:dyDescent="0.25">
      <c r="A4" s="72"/>
      <c r="B4" s="258"/>
      <c r="C4" s="258"/>
      <c r="D4" s="258"/>
      <c r="E4" s="259" t="s">
        <v>36</v>
      </c>
      <c r="F4" s="259"/>
      <c r="G4" s="259"/>
      <c r="H4" s="259"/>
      <c r="I4" s="259"/>
      <c r="J4" s="259"/>
      <c r="K4" s="259"/>
      <c r="L4" s="259"/>
      <c r="M4" s="259"/>
      <c r="N4" s="73" t="s">
        <v>4</v>
      </c>
    </row>
    <row r="5" spans="1:14" ht="15.75" customHeight="1" x14ac:dyDescent="0.25">
      <c r="A5" s="69"/>
      <c r="B5" s="260"/>
      <c r="C5" s="260"/>
      <c r="D5" s="260"/>
      <c r="E5" s="229" t="s">
        <v>37</v>
      </c>
      <c r="F5" s="229"/>
      <c r="G5" s="229"/>
      <c r="H5" s="229"/>
      <c r="I5" s="229"/>
      <c r="J5" s="229"/>
      <c r="K5" s="229"/>
      <c r="L5" s="229"/>
      <c r="M5" s="229"/>
      <c r="N5" s="74">
        <v>8</v>
      </c>
    </row>
    <row r="6" spans="1:14" ht="5.25" customHeight="1" x14ac:dyDescent="0.25"/>
    <row r="7" spans="1:14" x14ac:dyDescent="0.25">
      <c r="A7" s="75" t="s">
        <v>38</v>
      </c>
      <c r="B7" s="76"/>
      <c r="C7" s="76"/>
      <c r="D7" s="76"/>
      <c r="E7" s="76"/>
      <c r="F7" s="76"/>
      <c r="G7" s="76"/>
      <c r="H7" s="76"/>
      <c r="I7" s="77"/>
      <c r="J7" s="78" t="s">
        <v>39</v>
      </c>
      <c r="K7" s="75" t="s">
        <v>40</v>
      </c>
      <c r="L7" s="76"/>
      <c r="M7" s="261" t="s">
        <v>41</v>
      </c>
      <c r="N7" s="261"/>
    </row>
    <row r="8" spans="1:14" ht="35.25" customHeight="1" x14ac:dyDescent="0.25">
      <c r="A8" s="79" t="s">
        <v>42</v>
      </c>
      <c r="B8" s="80"/>
      <c r="C8" s="80"/>
      <c r="D8" s="80"/>
      <c r="E8" s="80"/>
      <c r="F8" s="80"/>
      <c r="G8" s="64"/>
      <c r="H8" s="64"/>
      <c r="I8" s="81"/>
      <c r="J8" s="82" t="s">
        <v>10</v>
      </c>
      <c r="K8" s="262" t="s">
        <v>43</v>
      </c>
      <c r="L8" s="262"/>
      <c r="M8" s="83" t="s">
        <v>44</v>
      </c>
      <c r="N8" s="84" t="s">
        <v>45</v>
      </c>
    </row>
    <row r="9" spans="1:14" ht="4.5" customHeight="1" x14ac:dyDescent="0.25"/>
    <row r="10" spans="1:14" x14ac:dyDescent="0.25">
      <c r="A10" s="75">
        <v>-5</v>
      </c>
      <c r="B10" s="76"/>
      <c r="C10" s="85" t="s">
        <v>46</v>
      </c>
      <c r="D10" s="76"/>
      <c r="E10" s="75" t="s">
        <v>47</v>
      </c>
      <c r="F10" s="76"/>
      <c r="G10" s="76"/>
      <c r="H10" s="76"/>
      <c r="I10" s="77"/>
      <c r="J10" s="75" t="s">
        <v>48</v>
      </c>
      <c r="K10" s="86"/>
      <c r="L10" s="77"/>
      <c r="M10" s="75" t="s">
        <v>49</v>
      </c>
      <c r="N10" s="77"/>
    </row>
    <row r="11" spans="1:14" ht="15.75" x14ac:dyDescent="0.25">
      <c r="A11" s="263"/>
      <c r="B11" s="263"/>
      <c r="C11" s="263"/>
      <c r="D11" s="263"/>
      <c r="E11" s="232" t="s">
        <v>50</v>
      </c>
      <c r="F11" s="232"/>
      <c r="G11" s="232"/>
      <c r="H11" s="232"/>
      <c r="I11" s="232"/>
      <c r="J11" s="264" t="s">
        <v>45</v>
      </c>
      <c r="K11" s="264"/>
      <c r="L11" s="264"/>
      <c r="M11" s="264">
        <v>2022</v>
      </c>
      <c r="N11" s="264"/>
    </row>
    <row r="12" spans="1:14" ht="6" customHeight="1" x14ac:dyDescent="0.25">
      <c r="A12" s="87"/>
      <c r="B12" s="88"/>
      <c r="C12" s="88"/>
      <c r="D12" s="3"/>
      <c r="E12" s="88"/>
      <c r="F12" s="87"/>
      <c r="G12" s="87"/>
      <c r="H12" s="3"/>
      <c r="I12" s="87"/>
      <c r="J12" s="87"/>
      <c r="K12" s="3"/>
      <c r="L12" s="87"/>
      <c r="M12" s="3"/>
      <c r="N12" s="87"/>
    </row>
    <row r="13" spans="1:14" ht="15" customHeight="1" x14ac:dyDescent="0.25">
      <c r="A13" s="265" t="s">
        <v>52</v>
      </c>
      <c r="B13" s="266" t="s">
        <v>53</v>
      </c>
      <c r="C13" s="266"/>
      <c r="D13" s="266"/>
      <c r="E13" s="267" t="s">
        <v>54</v>
      </c>
      <c r="F13" s="267"/>
      <c r="G13" s="268" t="s">
        <v>55</v>
      </c>
      <c r="H13" s="268"/>
      <c r="I13" s="268"/>
      <c r="J13" s="268"/>
      <c r="K13" s="268" t="s">
        <v>56</v>
      </c>
      <c r="L13" s="268"/>
      <c r="M13" s="268"/>
      <c r="N13" s="268"/>
    </row>
    <row r="14" spans="1:14" ht="22.5" x14ac:dyDescent="0.25">
      <c r="A14" s="265"/>
      <c r="B14" s="266"/>
      <c r="C14" s="266"/>
      <c r="D14" s="266"/>
      <c r="E14" s="267"/>
      <c r="F14" s="267"/>
      <c r="G14" s="268" t="s">
        <v>57</v>
      </c>
      <c r="H14" s="268"/>
      <c r="I14" s="92" t="s">
        <v>58</v>
      </c>
      <c r="J14" s="92" t="s">
        <v>59</v>
      </c>
      <c r="K14" s="92" t="s">
        <v>60</v>
      </c>
      <c r="L14" s="92" t="s">
        <v>61</v>
      </c>
      <c r="M14" s="90" t="s">
        <v>62</v>
      </c>
      <c r="N14" s="90" t="s">
        <v>63</v>
      </c>
    </row>
    <row r="15" spans="1:14" x14ac:dyDescent="0.25">
      <c r="A15" s="93">
        <v>29</v>
      </c>
      <c r="B15" s="269" t="s">
        <v>153</v>
      </c>
      <c r="C15" s="269"/>
      <c r="D15" s="89"/>
      <c r="E15" s="270">
        <v>3180780009</v>
      </c>
      <c r="F15" s="270"/>
      <c r="G15" s="270" t="s">
        <v>65</v>
      </c>
      <c r="H15" s="270"/>
      <c r="I15" s="94">
        <v>25</v>
      </c>
      <c r="J15" s="95">
        <v>44718</v>
      </c>
      <c r="K15" s="93">
        <v>60801</v>
      </c>
      <c r="L15" s="95">
        <v>44720</v>
      </c>
      <c r="M15" s="93">
        <v>339036</v>
      </c>
      <c r="N15" s="96">
        <v>1000</v>
      </c>
    </row>
    <row r="16" spans="1:14" x14ac:dyDescent="0.25">
      <c r="A16" s="97">
        <v>30</v>
      </c>
      <c r="B16" s="271" t="s">
        <v>149</v>
      </c>
      <c r="C16" s="271"/>
      <c r="D16" s="98"/>
      <c r="E16" s="272">
        <v>291597</v>
      </c>
      <c r="F16" s="272"/>
      <c r="G16" s="272" t="s">
        <v>65</v>
      </c>
      <c r="H16" s="272"/>
      <c r="I16" s="99">
        <v>299966</v>
      </c>
      <c r="J16" s="100">
        <v>44718</v>
      </c>
      <c r="K16" s="97">
        <v>60901</v>
      </c>
      <c r="L16" s="100">
        <v>44721</v>
      </c>
      <c r="M16" s="97">
        <v>339036</v>
      </c>
      <c r="N16" s="101">
        <v>2000</v>
      </c>
    </row>
    <row r="17" spans="1:14" x14ac:dyDescent="0.25">
      <c r="A17" s="97">
        <v>31</v>
      </c>
      <c r="B17" s="271" t="s">
        <v>133</v>
      </c>
      <c r="C17" s="271"/>
      <c r="D17" s="98"/>
      <c r="E17" s="272" t="s">
        <v>75</v>
      </c>
      <c r="F17" s="272"/>
      <c r="G17" s="272" t="s">
        <v>73</v>
      </c>
      <c r="H17" s="272"/>
      <c r="I17" s="102" t="s">
        <v>154</v>
      </c>
      <c r="J17" s="100" t="s">
        <v>155</v>
      </c>
      <c r="K17" s="97">
        <v>70501</v>
      </c>
      <c r="L17" s="100">
        <v>44747</v>
      </c>
      <c r="M17" s="97">
        <v>339011</v>
      </c>
      <c r="N17" s="101">
        <v>1434</v>
      </c>
    </row>
    <row r="18" spans="1:14" x14ac:dyDescent="0.25">
      <c r="A18" s="97">
        <v>32</v>
      </c>
      <c r="B18" s="271" t="s">
        <v>71</v>
      </c>
      <c r="C18" s="271"/>
      <c r="D18" s="98"/>
      <c r="E18" s="272" t="s">
        <v>72</v>
      </c>
      <c r="F18" s="272"/>
      <c r="G18" s="272" t="s">
        <v>73</v>
      </c>
      <c r="H18" s="272"/>
      <c r="I18" s="102" t="s">
        <v>154</v>
      </c>
      <c r="J18" s="100" t="s">
        <v>155</v>
      </c>
      <c r="K18" s="97">
        <v>70502</v>
      </c>
      <c r="L18" s="100">
        <v>44747</v>
      </c>
      <c r="M18" s="97">
        <v>339011</v>
      </c>
      <c r="N18" s="101">
        <v>1433</v>
      </c>
    </row>
    <row r="19" spans="1:14" x14ac:dyDescent="0.25">
      <c r="A19" s="97">
        <v>33</v>
      </c>
      <c r="B19" s="271" t="s">
        <v>70</v>
      </c>
      <c r="C19" s="271"/>
      <c r="D19" s="98"/>
      <c r="E19" s="272"/>
      <c r="F19" s="272"/>
      <c r="G19" s="272" t="s">
        <v>69</v>
      </c>
      <c r="H19" s="272"/>
      <c r="I19" s="97" t="s">
        <v>154</v>
      </c>
      <c r="J19" s="100" t="s">
        <v>155</v>
      </c>
      <c r="K19" s="97">
        <v>467029</v>
      </c>
      <c r="L19" s="100">
        <v>44747</v>
      </c>
      <c r="M19" s="97">
        <v>339013</v>
      </c>
      <c r="N19" s="101">
        <v>243.58</v>
      </c>
    </row>
    <row r="20" spans="1:14" x14ac:dyDescent="0.25">
      <c r="A20" s="97">
        <v>34</v>
      </c>
      <c r="B20" s="271" t="s">
        <v>68</v>
      </c>
      <c r="C20" s="271"/>
      <c r="D20" s="98"/>
      <c r="E20" s="272"/>
      <c r="F20" s="272"/>
      <c r="G20" s="272" t="s">
        <v>69</v>
      </c>
      <c r="H20" s="272"/>
      <c r="I20" s="97" t="s">
        <v>154</v>
      </c>
      <c r="J20" s="100" t="s">
        <v>155</v>
      </c>
      <c r="K20" s="97">
        <v>467032</v>
      </c>
      <c r="L20" s="100">
        <v>44747</v>
      </c>
      <c r="M20" s="97">
        <v>339013</v>
      </c>
      <c r="N20" s="101">
        <v>248.84</v>
      </c>
    </row>
    <row r="21" spans="1:14" x14ac:dyDescent="0.25">
      <c r="A21" s="97">
        <v>35</v>
      </c>
      <c r="B21" s="271" t="s">
        <v>68</v>
      </c>
      <c r="C21" s="271"/>
      <c r="D21" s="98"/>
      <c r="E21" s="272"/>
      <c r="F21" s="272"/>
      <c r="G21" s="272" t="s">
        <v>69</v>
      </c>
      <c r="H21" s="272"/>
      <c r="I21" s="97" t="s">
        <v>156</v>
      </c>
      <c r="J21" s="100">
        <v>44773</v>
      </c>
      <c r="K21" s="97">
        <v>530027</v>
      </c>
      <c r="L21" s="100">
        <v>44777</v>
      </c>
      <c r="M21" s="97">
        <v>339013</v>
      </c>
      <c r="N21" s="101">
        <v>293.67</v>
      </c>
    </row>
    <row r="22" spans="1:14" x14ac:dyDescent="0.25">
      <c r="A22" s="97">
        <v>36</v>
      </c>
      <c r="B22" s="271" t="s">
        <v>70</v>
      </c>
      <c r="C22" s="271"/>
      <c r="D22" s="98"/>
      <c r="E22" s="272"/>
      <c r="F22" s="272"/>
      <c r="G22" s="272" t="s">
        <v>69</v>
      </c>
      <c r="H22" s="272"/>
      <c r="I22" s="97" t="s">
        <v>156</v>
      </c>
      <c r="J22" s="100">
        <v>44773</v>
      </c>
      <c r="K22" s="97">
        <v>530030</v>
      </c>
      <c r="L22" s="100">
        <v>44777</v>
      </c>
      <c r="M22" s="97">
        <v>339013</v>
      </c>
      <c r="N22" s="101">
        <v>294.02</v>
      </c>
    </row>
    <row r="23" spans="1:14" x14ac:dyDescent="0.25">
      <c r="A23" s="97">
        <v>37</v>
      </c>
      <c r="B23" s="271" t="s">
        <v>133</v>
      </c>
      <c r="C23" s="271"/>
      <c r="D23" s="98"/>
      <c r="E23" s="272" t="s">
        <v>75</v>
      </c>
      <c r="F23" s="272"/>
      <c r="G23" s="272" t="s">
        <v>76</v>
      </c>
      <c r="H23" s="272"/>
      <c r="I23" s="97" t="s">
        <v>156</v>
      </c>
      <c r="J23" s="100">
        <v>44773</v>
      </c>
      <c r="K23" s="97">
        <v>80404</v>
      </c>
      <c r="L23" s="100">
        <v>44777</v>
      </c>
      <c r="M23" s="97">
        <v>339011</v>
      </c>
      <c r="N23" s="101">
        <v>1434</v>
      </c>
    </row>
    <row r="24" spans="1:14" x14ac:dyDescent="0.25">
      <c r="A24" s="97">
        <v>38</v>
      </c>
      <c r="B24" s="271" t="s">
        <v>71</v>
      </c>
      <c r="C24" s="271"/>
      <c r="D24" s="98"/>
      <c r="E24" s="272" t="s">
        <v>72</v>
      </c>
      <c r="F24" s="272"/>
      <c r="G24" s="272" t="s">
        <v>76</v>
      </c>
      <c r="H24" s="272"/>
      <c r="I24" s="99" t="s">
        <v>157</v>
      </c>
      <c r="J24" s="100">
        <v>44773</v>
      </c>
      <c r="K24" s="97">
        <v>80405</v>
      </c>
      <c r="L24" s="100">
        <v>44777</v>
      </c>
      <c r="M24" s="97">
        <v>339011</v>
      </c>
      <c r="N24" s="101">
        <v>1435</v>
      </c>
    </row>
    <row r="25" spans="1:14" x14ac:dyDescent="0.25">
      <c r="A25" s="97">
        <v>39</v>
      </c>
      <c r="B25" s="271" t="s">
        <v>133</v>
      </c>
      <c r="C25" s="271"/>
      <c r="D25" s="98"/>
      <c r="E25" s="272" t="s">
        <v>75</v>
      </c>
      <c r="F25" s="272"/>
      <c r="G25" s="272" t="s">
        <v>73</v>
      </c>
      <c r="H25" s="272"/>
      <c r="I25" s="97" t="s">
        <v>143</v>
      </c>
      <c r="J25" s="100">
        <v>44804</v>
      </c>
      <c r="K25" s="97">
        <v>90501</v>
      </c>
      <c r="L25" s="100">
        <v>44809</v>
      </c>
      <c r="M25" s="97">
        <v>339011</v>
      </c>
      <c r="N25" s="101">
        <v>1433</v>
      </c>
    </row>
    <row r="26" spans="1:14" x14ac:dyDescent="0.25">
      <c r="A26" s="97">
        <v>40</v>
      </c>
      <c r="B26" s="271" t="s">
        <v>71</v>
      </c>
      <c r="C26" s="271"/>
      <c r="D26" s="98"/>
      <c r="E26" s="272" t="s">
        <v>72</v>
      </c>
      <c r="F26" s="272"/>
      <c r="G26" s="272" t="s">
        <v>73</v>
      </c>
      <c r="H26" s="272"/>
      <c r="I26" s="99" t="s">
        <v>143</v>
      </c>
      <c r="J26" s="100">
        <v>44804</v>
      </c>
      <c r="K26" s="97">
        <v>70502</v>
      </c>
      <c r="L26" s="100">
        <v>44809</v>
      </c>
      <c r="M26" s="97">
        <v>339011</v>
      </c>
      <c r="N26" s="101">
        <v>1433</v>
      </c>
    </row>
    <row r="27" spans="1:14" x14ac:dyDescent="0.25">
      <c r="A27" s="97">
        <v>41</v>
      </c>
      <c r="B27" s="271" t="s">
        <v>68</v>
      </c>
      <c r="C27" s="271"/>
      <c r="D27" s="98"/>
      <c r="E27" s="272"/>
      <c r="F27" s="272"/>
      <c r="G27" s="272" t="s">
        <v>69</v>
      </c>
      <c r="H27" s="272"/>
      <c r="I27" s="103" t="s">
        <v>147</v>
      </c>
      <c r="J27" s="100">
        <v>44804</v>
      </c>
      <c r="K27" s="97">
        <v>529003</v>
      </c>
      <c r="L27" s="100">
        <v>44809</v>
      </c>
      <c r="M27" s="97">
        <v>339013</v>
      </c>
      <c r="N27" s="101">
        <v>248.75</v>
      </c>
    </row>
    <row r="28" spans="1:14" x14ac:dyDescent="0.25">
      <c r="A28" s="75"/>
      <c r="B28" s="86"/>
      <c r="C28" s="86"/>
      <c r="D28" s="104"/>
      <c r="E28" s="106"/>
      <c r="F28" s="107"/>
      <c r="G28" s="106"/>
      <c r="H28" s="107"/>
      <c r="I28" s="70"/>
      <c r="J28" s="70"/>
      <c r="K28" s="105"/>
      <c r="L28" s="106"/>
      <c r="M28" s="107"/>
      <c r="N28" s="108"/>
    </row>
    <row r="29" spans="1:14" x14ac:dyDescent="0.25">
      <c r="A29" s="273"/>
      <c r="B29" s="273"/>
      <c r="C29" s="292" t="s">
        <v>88</v>
      </c>
      <c r="D29" s="292"/>
      <c r="E29" s="277" t="s">
        <v>119</v>
      </c>
      <c r="F29" s="277"/>
      <c r="G29" s="277"/>
      <c r="H29" s="277"/>
      <c r="I29" s="277"/>
      <c r="J29" s="277"/>
      <c r="K29" s="291" t="s">
        <v>32</v>
      </c>
      <c r="L29" s="291"/>
      <c r="M29" s="291"/>
      <c r="N29" s="291"/>
    </row>
    <row r="30" spans="1:14" x14ac:dyDescent="0.25">
      <c r="A30" s="121"/>
      <c r="B30" s="122"/>
      <c r="C30" s="289" t="s">
        <v>89</v>
      </c>
      <c r="D30" s="289"/>
      <c r="E30" s="289"/>
      <c r="F30" s="289"/>
      <c r="G30" s="289"/>
      <c r="H30" s="289"/>
      <c r="I30" s="289"/>
      <c r="J30" s="289"/>
      <c r="K30" s="290" t="s">
        <v>158</v>
      </c>
      <c r="L30" s="290"/>
      <c r="M30" s="290"/>
      <c r="N30" s="290"/>
    </row>
  </sheetData>
  <mergeCells count="62">
    <mergeCell ref="K29:N29"/>
    <mergeCell ref="C30:D30"/>
    <mergeCell ref="E30:J30"/>
    <mergeCell ref="K30:N30"/>
    <mergeCell ref="B27:C27"/>
    <mergeCell ref="E27:F27"/>
    <mergeCell ref="G27:H27"/>
    <mergeCell ref="A29:B29"/>
    <mergeCell ref="C29:D29"/>
    <mergeCell ref="E29:J29"/>
    <mergeCell ref="B25:C25"/>
    <mergeCell ref="E25:F25"/>
    <mergeCell ref="G25:H25"/>
    <mergeCell ref="B26:C26"/>
    <mergeCell ref="E26:F26"/>
    <mergeCell ref="G26:H26"/>
    <mergeCell ref="B23:C23"/>
    <mergeCell ref="E23:F23"/>
    <mergeCell ref="G23:H23"/>
    <mergeCell ref="B24:C24"/>
    <mergeCell ref="E24:F24"/>
    <mergeCell ref="G24:H24"/>
    <mergeCell ref="B21:C21"/>
    <mergeCell ref="E21:F21"/>
    <mergeCell ref="G21:H21"/>
    <mergeCell ref="B22:C22"/>
    <mergeCell ref="E22:F22"/>
    <mergeCell ref="G22:H22"/>
    <mergeCell ref="B19:C19"/>
    <mergeCell ref="E19:F19"/>
    <mergeCell ref="G19:H19"/>
    <mergeCell ref="B20:C20"/>
    <mergeCell ref="E20:F20"/>
    <mergeCell ref="G20:H20"/>
    <mergeCell ref="B17:C17"/>
    <mergeCell ref="E17:F17"/>
    <mergeCell ref="G17:H17"/>
    <mergeCell ref="B18:C18"/>
    <mergeCell ref="E18:F18"/>
    <mergeCell ref="G18:H18"/>
    <mergeCell ref="B15:C15"/>
    <mergeCell ref="E15:F15"/>
    <mergeCell ref="G15:H15"/>
    <mergeCell ref="B16:C16"/>
    <mergeCell ref="E16:F16"/>
    <mergeCell ref="G16:H16"/>
    <mergeCell ref="A13:A14"/>
    <mergeCell ref="B13:D14"/>
    <mergeCell ref="E13:F14"/>
    <mergeCell ref="G13:J13"/>
    <mergeCell ref="K13:N13"/>
    <mergeCell ref="G14:H14"/>
    <mergeCell ref="K8:L8"/>
    <mergeCell ref="A11:D11"/>
    <mergeCell ref="E11:I11"/>
    <mergeCell ref="J11:L11"/>
    <mergeCell ref="M11:N11"/>
    <mergeCell ref="B4:D4"/>
    <mergeCell ref="E4:M4"/>
    <mergeCell ref="B5:D5"/>
    <mergeCell ref="E5:M5"/>
    <mergeCell ref="M7:N7"/>
  </mergeCells>
  <pageMargins left="0.118055555555556" right="0.118055555555556" top="0.39374999999999999" bottom="0.39374999999999999" header="0.511811023622047" footer="0.511811023622047"/>
  <pageSetup paperSize="9" orientation="landscape" horizontalDpi="300" verticalDpi="30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31"/>
  <sheetViews>
    <sheetView zoomScaleNormal="100" workbookViewId="0">
      <selection activeCell="M34" sqref="M34"/>
    </sheetView>
  </sheetViews>
  <sheetFormatPr defaultColWidth="9" defaultRowHeight="15" x14ac:dyDescent="0.25"/>
  <cols>
    <col min="1" max="1" width="7.140625" customWidth="1"/>
    <col min="2" max="2" width="9.140625" customWidth="1"/>
    <col min="3" max="3" width="23.140625" customWidth="1"/>
    <col min="4" max="4" width="15.5703125" customWidth="1"/>
    <col min="5" max="5" width="6.140625" customWidth="1"/>
    <col min="6" max="6" width="6.28515625" customWidth="1"/>
    <col min="7" max="7" width="6.7109375" customWidth="1"/>
    <col min="8" max="8" width="4.5703125" customWidth="1"/>
    <col min="9" max="9" width="10.7109375" customWidth="1"/>
    <col min="10" max="10" width="9.140625" customWidth="1"/>
    <col min="11" max="11" width="13.28515625" customWidth="1"/>
    <col min="14" max="14" width="11.140625" customWidth="1"/>
  </cols>
  <sheetData>
    <row r="1" spans="1:14" ht="18" x14ac:dyDescent="0.25">
      <c r="B1" s="1" t="s">
        <v>0</v>
      </c>
    </row>
    <row r="2" spans="1:14" ht="18" x14ac:dyDescent="0.25">
      <c r="B2" s="1" t="s">
        <v>1</v>
      </c>
    </row>
    <row r="3" spans="1:14" ht="6.75" customHeight="1" x14ac:dyDescent="0.25"/>
    <row r="4" spans="1:14" ht="15.75" customHeight="1" x14ac:dyDescent="0.25">
      <c r="A4" s="72"/>
      <c r="B4" s="258"/>
      <c r="C4" s="258"/>
      <c r="D4" s="258"/>
      <c r="E4" s="259" t="s">
        <v>36</v>
      </c>
      <c r="F4" s="259"/>
      <c r="G4" s="259"/>
      <c r="H4" s="259"/>
      <c r="I4" s="259"/>
      <c r="J4" s="259"/>
      <c r="K4" s="259"/>
      <c r="L4" s="259"/>
      <c r="M4" s="259"/>
      <c r="N4" s="73" t="s">
        <v>4</v>
      </c>
    </row>
    <row r="5" spans="1:14" ht="15.75" customHeight="1" x14ac:dyDescent="0.25">
      <c r="A5" s="69"/>
      <c r="B5" s="260"/>
      <c r="C5" s="260"/>
      <c r="D5" s="260"/>
      <c r="E5" s="229" t="s">
        <v>37</v>
      </c>
      <c r="F5" s="229"/>
      <c r="G5" s="229"/>
      <c r="H5" s="229"/>
      <c r="I5" s="229"/>
      <c r="J5" s="229"/>
      <c r="K5" s="229"/>
      <c r="L5" s="229"/>
      <c r="M5" s="229"/>
      <c r="N5" s="74">
        <v>8</v>
      </c>
    </row>
    <row r="6" spans="1:14" ht="5.25" customHeight="1" x14ac:dyDescent="0.25"/>
    <row r="7" spans="1:14" x14ac:dyDescent="0.25">
      <c r="A7" s="75" t="s">
        <v>38</v>
      </c>
      <c r="B7" s="76"/>
      <c r="C7" s="76"/>
      <c r="D7" s="76"/>
      <c r="E7" s="76"/>
      <c r="F7" s="76"/>
      <c r="G7" s="76"/>
      <c r="H7" s="76"/>
      <c r="I7" s="77"/>
      <c r="J7" s="78" t="s">
        <v>39</v>
      </c>
      <c r="K7" s="75" t="s">
        <v>40</v>
      </c>
      <c r="L7" s="76"/>
      <c r="M7" s="261" t="s">
        <v>41</v>
      </c>
      <c r="N7" s="261"/>
    </row>
    <row r="8" spans="1:14" ht="35.25" customHeight="1" x14ac:dyDescent="0.25">
      <c r="A8" s="79" t="s">
        <v>42</v>
      </c>
      <c r="B8" s="80"/>
      <c r="C8" s="80"/>
      <c r="D8" s="80"/>
      <c r="E8" s="80"/>
      <c r="F8" s="80"/>
      <c r="G8" s="64"/>
      <c r="H8" s="64"/>
      <c r="I8" s="81"/>
      <c r="J8" s="82" t="s">
        <v>10</v>
      </c>
      <c r="K8" s="262" t="s">
        <v>132</v>
      </c>
      <c r="L8" s="262"/>
      <c r="M8" s="83" t="s">
        <v>44</v>
      </c>
      <c r="N8" s="84" t="s">
        <v>45</v>
      </c>
    </row>
    <row r="9" spans="1:14" ht="4.5" customHeight="1" x14ac:dyDescent="0.25"/>
    <row r="10" spans="1:14" x14ac:dyDescent="0.25">
      <c r="A10" s="75">
        <v>-5</v>
      </c>
      <c r="B10" s="76"/>
      <c r="C10" s="85" t="s">
        <v>46</v>
      </c>
      <c r="D10" s="76"/>
      <c r="E10" s="75" t="s">
        <v>47</v>
      </c>
      <c r="F10" s="76"/>
      <c r="G10" s="76"/>
      <c r="H10" s="76"/>
      <c r="I10" s="77"/>
      <c r="J10" s="75" t="s">
        <v>48</v>
      </c>
      <c r="K10" s="86"/>
      <c r="L10" s="77"/>
      <c r="M10" s="75" t="s">
        <v>49</v>
      </c>
      <c r="N10" s="77"/>
    </row>
    <row r="11" spans="1:14" ht="15.75" x14ac:dyDescent="0.25">
      <c r="A11" s="263"/>
      <c r="B11" s="263"/>
      <c r="C11" s="263"/>
      <c r="D11" s="263"/>
      <c r="E11" s="232" t="s">
        <v>50</v>
      </c>
      <c r="F11" s="232"/>
      <c r="G11" s="232"/>
      <c r="H11" s="232"/>
      <c r="I11" s="232"/>
      <c r="J11" s="264" t="s">
        <v>45</v>
      </c>
      <c r="K11" s="264"/>
      <c r="L11" s="264"/>
      <c r="M11" s="264">
        <v>2022</v>
      </c>
      <c r="N11" s="264"/>
    </row>
    <row r="12" spans="1:14" ht="6" customHeight="1" x14ac:dyDescent="0.25">
      <c r="A12" s="87"/>
      <c r="B12" s="88"/>
      <c r="C12" s="88"/>
      <c r="D12" s="3"/>
      <c r="E12" s="88"/>
      <c r="F12" s="87"/>
      <c r="G12" s="87"/>
      <c r="H12" s="3"/>
      <c r="I12" s="87"/>
      <c r="J12" s="87"/>
      <c r="K12" s="3"/>
      <c r="L12" s="87"/>
      <c r="M12" s="3"/>
      <c r="N12" s="87"/>
    </row>
    <row r="13" spans="1:14" ht="15" customHeight="1" x14ac:dyDescent="0.25">
      <c r="A13" s="265" t="s">
        <v>52</v>
      </c>
      <c r="B13" s="266" t="s">
        <v>53</v>
      </c>
      <c r="C13" s="266"/>
      <c r="D13" s="266"/>
      <c r="E13" s="267" t="s">
        <v>54</v>
      </c>
      <c r="F13" s="267"/>
      <c r="G13" s="268" t="s">
        <v>55</v>
      </c>
      <c r="H13" s="268"/>
      <c r="I13" s="268"/>
      <c r="J13" s="268"/>
      <c r="K13" s="268" t="s">
        <v>56</v>
      </c>
      <c r="L13" s="268"/>
      <c r="M13" s="268"/>
      <c r="N13" s="268"/>
    </row>
    <row r="14" spans="1:14" ht="22.5" x14ac:dyDescent="0.25">
      <c r="A14" s="265"/>
      <c r="B14" s="266"/>
      <c r="C14" s="266"/>
      <c r="D14" s="266"/>
      <c r="E14" s="267"/>
      <c r="F14" s="267"/>
      <c r="G14" s="268" t="s">
        <v>57</v>
      </c>
      <c r="H14" s="268"/>
      <c r="I14" s="92" t="s">
        <v>58</v>
      </c>
      <c r="J14" s="92" t="s">
        <v>59</v>
      </c>
      <c r="K14" s="92" t="s">
        <v>60</v>
      </c>
      <c r="L14" s="92" t="s">
        <v>61</v>
      </c>
      <c r="M14" s="90" t="s">
        <v>62</v>
      </c>
      <c r="N14" s="90" t="s">
        <v>63</v>
      </c>
    </row>
    <row r="15" spans="1:14" x14ac:dyDescent="0.25">
      <c r="A15" s="93">
        <v>16</v>
      </c>
      <c r="B15" s="269" t="s">
        <v>159</v>
      </c>
      <c r="C15" s="269"/>
      <c r="D15" s="89"/>
      <c r="E15" s="270" t="s">
        <v>75</v>
      </c>
      <c r="F15" s="270"/>
      <c r="G15" s="270" t="s">
        <v>73</v>
      </c>
      <c r="H15" s="270"/>
      <c r="I15" s="94" t="s">
        <v>160</v>
      </c>
      <c r="J15" s="95">
        <v>44651</v>
      </c>
      <c r="K15" s="93">
        <v>40101</v>
      </c>
      <c r="L15" s="95">
        <v>44652</v>
      </c>
      <c r="M15" s="93">
        <v>339011</v>
      </c>
      <c r="N15" s="96">
        <v>1434</v>
      </c>
    </row>
    <row r="16" spans="1:14" x14ac:dyDescent="0.25">
      <c r="A16" s="97">
        <v>17</v>
      </c>
      <c r="B16" s="271" t="s">
        <v>123</v>
      </c>
      <c r="C16" s="271"/>
      <c r="D16" s="98"/>
      <c r="E16" s="272" t="s">
        <v>72</v>
      </c>
      <c r="F16" s="272"/>
      <c r="G16" s="272" t="s">
        <v>76</v>
      </c>
      <c r="H16" s="272"/>
      <c r="I16" s="99" t="s">
        <v>160</v>
      </c>
      <c r="J16" s="100">
        <v>44651</v>
      </c>
      <c r="K16" s="97">
        <v>40102</v>
      </c>
      <c r="L16" s="100">
        <v>44652</v>
      </c>
      <c r="M16" s="97">
        <v>339011</v>
      </c>
      <c r="N16" s="101">
        <v>1434</v>
      </c>
    </row>
    <row r="17" spans="1:14" x14ac:dyDescent="0.25">
      <c r="A17" s="97">
        <v>18</v>
      </c>
      <c r="B17" s="271" t="s">
        <v>68</v>
      </c>
      <c r="C17" s="271"/>
      <c r="D17" s="98"/>
      <c r="E17" s="272"/>
      <c r="F17" s="272"/>
      <c r="G17" s="272" t="s">
        <v>69</v>
      </c>
      <c r="H17" s="272"/>
      <c r="I17" s="102" t="s">
        <v>160</v>
      </c>
      <c r="J17" s="100">
        <v>44651</v>
      </c>
      <c r="K17" s="97">
        <v>575016</v>
      </c>
      <c r="L17" s="100">
        <v>44658</v>
      </c>
      <c r="M17" s="97">
        <v>339013</v>
      </c>
      <c r="N17" s="101">
        <v>248.91</v>
      </c>
    </row>
    <row r="18" spans="1:14" x14ac:dyDescent="0.25">
      <c r="A18" s="97">
        <v>19</v>
      </c>
      <c r="B18" s="271" t="s">
        <v>70</v>
      </c>
      <c r="C18" s="271"/>
      <c r="D18" s="98"/>
      <c r="E18" s="272"/>
      <c r="F18" s="272"/>
      <c r="G18" s="272" t="s">
        <v>69</v>
      </c>
      <c r="H18" s="272"/>
      <c r="I18" s="102" t="s">
        <v>160</v>
      </c>
      <c r="J18" s="100">
        <v>44651</v>
      </c>
      <c r="K18" s="97">
        <v>575020</v>
      </c>
      <c r="L18" s="100">
        <v>44655</v>
      </c>
      <c r="M18" s="97">
        <v>339013</v>
      </c>
      <c r="N18" s="101">
        <v>243.66</v>
      </c>
    </row>
    <row r="19" spans="1:14" x14ac:dyDescent="0.25">
      <c r="A19" s="97">
        <v>20</v>
      </c>
      <c r="B19" s="271" t="s">
        <v>159</v>
      </c>
      <c r="C19" s="271"/>
      <c r="D19" s="98"/>
      <c r="E19" s="272" t="s">
        <v>75</v>
      </c>
      <c r="F19" s="272"/>
      <c r="G19" s="272" t="s">
        <v>73</v>
      </c>
      <c r="H19" s="272"/>
      <c r="I19" s="97" t="s">
        <v>161</v>
      </c>
      <c r="J19" s="100">
        <v>44681</v>
      </c>
      <c r="K19" s="97">
        <v>50401</v>
      </c>
      <c r="L19" s="100">
        <v>44685</v>
      </c>
      <c r="M19" s="97">
        <v>339011</v>
      </c>
      <c r="N19" s="101">
        <v>1436</v>
      </c>
    </row>
    <row r="20" spans="1:14" x14ac:dyDescent="0.25">
      <c r="A20" s="97">
        <v>21</v>
      </c>
      <c r="B20" s="271" t="s">
        <v>123</v>
      </c>
      <c r="C20" s="271"/>
      <c r="D20" s="98"/>
      <c r="E20" s="272" t="s">
        <v>72</v>
      </c>
      <c r="F20" s="272"/>
      <c r="G20" s="272" t="s">
        <v>73</v>
      </c>
      <c r="H20" s="272"/>
      <c r="I20" s="97" t="s">
        <v>161</v>
      </c>
      <c r="J20" s="100">
        <v>44681</v>
      </c>
      <c r="K20" s="97">
        <v>50402</v>
      </c>
      <c r="L20" s="100">
        <v>44685</v>
      </c>
      <c r="M20" s="97">
        <v>339011</v>
      </c>
      <c r="N20" s="101">
        <v>1436</v>
      </c>
    </row>
    <row r="21" spans="1:14" x14ac:dyDescent="0.25">
      <c r="A21" s="97">
        <v>22</v>
      </c>
      <c r="B21" s="271" t="s">
        <v>68</v>
      </c>
      <c r="C21" s="271"/>
      <c r="D21" s="98"/>
      <c r="E21" s="272"/>
      <c r="F21" s="272"/>
      <c r="G21" s="272" t="s">
        <v>69</v>
      </c>
      <c r="H21" s="272"/>
      <c r="I21" s="97" t="s">
        <v>161</v>
      </c>
      <c r="J21" s="100">
        <v>44681</v>
      </c>
      <c r="K21" s="97">
        <v>672013</v>
      </c>
      <c r="L21" s="100">
        <v>44688</v>
      </c>
      <c r="M21" s="97">
        <v>339013</v>
      </c>
      <c r="N21" s="101">
        <v>249.28</v>
      </c>
    </row>
    <row r="22" spans="1:14" x14ac:dyDescent="0.25">
      <c r="A22" s="97">
        <v>23</v>
      </c>
      <c r="B22" s="271" t="s">
        <v>84</v>
      </c>
      <c r="C22" s="271"/>
      <c r="D22" s="98"/>
      <c r="E22" s="272"/>
      <c r="F22" s="272"/>
      <c r="G22" s="272" t="s">
        <v>69</v>
      </c>
      <c r="H22" s="272"/>
      <c r="I22" s="97" t="s">
        <v>161</v>
      </c>
      <c r="J22" s="100">
        <v>44681</v>
      </c>
      <c r="K22" s="97">
        <v>672016</v>
      </c>
      <c r="L22" s="100">
        <v>44685</v>
      </c>
      <c r="M22" s="97">
        <v>339013</v>
      </c>
      <c r="N22" s="101">
        <v>244.08</v>
      </c>
    </row>
    <row r="23" spans="1:14" x14ac:dyDescent="0.25">
      <c r="A23" s="97">
        <v>24</v>
      </c>
      <c r="B23" s="271" t="s">
        <v>159</v>
      </c>
      <c r="C23" s="271"/>
      <c r="D23" s="98"/>
      <c r="E23" s="272" t="s">
        <v>162</v>
      </c>
      <c r="F23" s="272"/>
      <c r="G23" s="272" t="s">
        <v>73</v>
      </c>
      <c r="H23" s="272"/>
      <c r="I23" s="97" t="s">
        <v>163</v>
      </c>
      <c r="J23" s="100">
        <v>44712</v>
      </c>
      <c r="K23" s="97">
        <v>499431</v>
      </c>
      <c r="L23" s="100">
        <v>44718</v>
      </c>
      <c r="M23" s="97">
        <v>339011</v>
      </c>
      <c r="N23" s="101">
        <v>1435</v>
      </c>
    </row>
    <row r="24" spans="1:14" x14ac:dyDescent="0.25">
      <c r="A24" s="97">
        <v>25</v>
      </c>
      <c r="B24" s="271" t="s">
        <v>123</v>
      </c>
      <c r="C24" s="271"/>
      <c r="D24" s="98"/>
      <c r="E24" s="272" t="s">
        <v>72</v>
      </c>
      <c r="F24" s="272"/>
      <c r="G24" s="272" t="s">
        <v>76</v>
      </c>
      <c r="H24" s="272"/>
      <c r="I24" s="99" t="s">
        <v>163</v>
      </c>
      <c r="J24" s="100">
        <v>44712</v>
      </c>
      <c r="K24" s="97">
        <v>60602</v>
      </c>
      <c r="L24" s="100">
        <v>44718</v>
      </c>
      <c r="M24" s="97">
        <v>339011</v>
      </c>
      <c r="N24" s="101">
        <v>1435</v>
      </c>
    </row>
    <row r="25" spans="1:14" x14ac:dyDescent="0.25">
      <c r="A25" s="97">
        <v>26</v>
      </c>
      <c r="B25" s="271" t="s">
        <v>68</v>
      </c>
      <c r="C25" s="271"/>
      <c r="D25" s="98"/>
      <c r="E25" s="272"/>
      <c r="F25" s="272"/>
      <c r="G25" s="272" t="s">
        <v>69</v>
      </c>
      <c r="H25" s="272"/>
      <c r="I25" s="97" t="s">
        <v>163</v>
      </c>
      <c r="J25" s="100">
        <v>44712</v>
      </c>
      <c r="K25" s="97">
        <v>60603</v>
      </c>
      <c r="L25" s="100">
        <v>44719</v>
      </c>
      <c r="M25" s="97">
        <v>339013</v>
      </c>
      <c r="N25" s="101">
        <v>249.09</v>
      </c>
    </row>
    <row r="26" spans="1:14" x14ac:dyDescent="0.25">
      <c r="A26" s="97">
        <v>27</v>
      </c>
      <c r="B26" s="271" t="s">
        <v>70</v>
      </c>
      <c r="C26" s="271"/>
      <c r="D26" s="98"/>
      <c r="E26" s="272"/>
      <c r="F26" s="272"/>
      <c r="G26" s="272" t="s">
        <v>69</v>
      </c>
      <c r="H26" s="272"/>
      <c r="I26" s="99" t="s">
        <v>163</v>
      </c>
      <c r="J26" s="100">
        <v>44712</v>
      </c>
      <c r="K26" s="97">
        <v>60604</v>
      </c>
      <c r="L26" s="100">
        <v>44718</v>
      </c>
      <c r="M26" s="97">
        <v>339013</v>
      </c>
      <c r="N26" s="101">
        <v>243.86</v>
      </c>
    </row>
    <row r="27" spans="1:14" x14ac:dyDescent="0.25">
      <c r="A27" s="97">
        <v>28</v>
      </c>
      <c r="B27" s="271" t="s">
        <v>164</v>
      </c>
      <c r="C27" s="271"/>
      <c r="D27" s="98"/>
      <c r="E27" s="272"/>
      <c r="F27" s="272"/>
      <c r="G27" s="272" t="s">
        <v>69</v>
      </c>
      <c r="H27" s="272"/>
      <c r="I27" s="97">
        <v>60701</v>
      </c>
      <c r="J27" s="100" t="s">
        <v>165</v>
      </c>
      <c r="K27" s="97">
        <v>943044</v>
      </c>
      <c r="L27" s="100">
        <v>44719</v>
      </c>
      <c r="M27" s="97">
        <v>339013</v>
      </c>
      <c r="N27" s="101">
        <v>100</v>
      </c>
    </row>
    <row r="28" spans="1:14" x14ac:dyDescent="0.25">
      <c r="A28" s="75" t="s">
        <v>114</v>
      </c>
      <c r="B28" s="86"/>
      <c r="C28" s="86"/>
      <c r="D28" s="104"/>
      <c r="E28" s="106"/>
      <c r="F28" s="107"/>
      <c r="G28" s="106"/>
      <c r="H28" s="107"/>
      <c r="I28" s="70"/>
      <c r="J28" s="70"/>
      <c r="K28" s="105"/>
      <c r="L28" s="106"/>
      <c r="M28" s="107"/>
      <c r="N28" s="284"/>
    </row>
    <row r="29" spans="1:14" x14ac:dyDescent="0.25">
      <c r="A29" s="298"/>
      <c r="B29" s="298"/>
      <c r="C29" s="298"/>
      <c r="D29" s="298"/>
      <c r="E29" s="116"/>
      <c r="F29" s="117"/>
      <c r="G29" s="116"/>
      <c r="H29" s="117"/>
      <c r="I29" s="118"/>
      <c r="J29" s="118"/>
      <c r="K29" s="119"/>
      <c r="L29" s="116"/>
      <c r="M29" s="117"/>
      <c r="N29" s="284"/>
    </row>
    <row r="30" spans="1:14" x14ac:dyDescent="0.25">
      <c r="A30" s="273"/>
      <c r="B30" s="273"/>
      <c r="C30" s="292" t="s">
        <v>88</v>
      </c>
      <c r="D30" s="292"/>
      <c r="E30" s="277" t="s">
        <v>119</v>
      </c>
      <c r="F30" s="277"/>
      <c r="G30" s="277"/>
      <c r="H30" s="277"/>
      <c r="I30" s="277"/>
      <c r="J30" s="277"/>
      <c r="K30" s="291" t="s">
        <v>32</v>
      </c>
      <c r="L30" s="291"/>
      <c r="M30" s="291"/>
      <c r="N30" s="291"/>
    </row>
    <row r="31" spans="1:14" x14ac:dyDescent="0.25">
      <c r="A31" s="121"/>
      <c r="B31" s="122"/>
      <c r="C31" s="289" t="s">
        <v>89</v>
      </c>
      <c r="D31" s="289"/>
      <c r="E31" s="289"/>
      <c r="F31" s="289"/>
      <c r="G31" s="289"/>
      <c r="H31" s="289"/>
      <c r="I31" s="289"/>
      <c r="J31" s="289"/>
      <c r="K31" s="290" t="s">
        <v>90</v>
      </c>
      <c r="L31" s="290"/>
      <c r="M31" s="290"/>
      <c r="N31" s="290"/>
    </row>
  </sheetData>
  <mergeCells count="64">
    <mergeCell ref="A30:B30"/>
    <mergeCell ref="C30:D30"/>
    <mergeCell ref="E30:J30"/>
    <mergeCell ref="K30:N30"/>
    <mergeCell ref="C31:D31"/>
    <mergeCell ref="E31:J31"/>
    <mergeCell ref="K31:N31"/>
    <mergeCell ref="B27:C27"/>
    <mergeCell ref="E27:F27"/>
    <mergeCell ref="G27:H27"/>
    <mergeCell ref="N28:N29"/>
    <mergeCell ref="A29:D29"/>
    <mergeCell ref="B25:C25"/>
    <mergeCell ref="E25:F25"/>
    <mergeCell ref="G25:H25"/>
    <mergeCell ref="B26:C26"/>
    <mergeCell ref="E26:F26"/>
    <mergeCell ref="G26:H26"/>
    <mergeCell ref="B23:C23"/>
    <mergeCell ref="E23:F23"/>
    <mergeCell ref="G23:H23"/>
    <mergeCell ref="B24:C24"/>
    <mergeCell ref="E24:F24"/>
    <mergeCell ref="G24:H24"/>
    <mergeCell ref="B21:C21"/>
    <mergeCell ref="E21:F21"/>
    <mergeCell ref="G21:H21"/>
    <mergeCell ref="B22:C22"/>
    <mergeCell ref="E22:F22"/>
    <mergeCell ref="G22:H22"/>
    <mergeCell ref="B19:C19"/>
    <mergeCell ref="E19:F19"/>
    <mergeCell ref="G19:H19"/>
    <mergeCell ref="B20:C20"/>
    <mergeCell ref="E20:F20"/>
    <mergeCell ref="G20:H20"/>
    <mergeCell ref="B17:C17"/>
    <mergeCell ref="E17:F17"/>
    <mergeCell ref="G17:H17"/>
    <mergeCell ref="B18:C18"/>
    <mergeCell ref="E18:F18"/>
    <mergeCell ref="G18:H18"/>
    <mergeCell ref="B15:C15"/>
    <mergeCell ref="E15:F15"/>
    <mergeCell ref="G15:H15"/>
    <mergeCell ref="B16:C16"/>
    <mergeCell ref="E16:F16"/>
    <mergeCell ref="G16:H16"/>
    <mergeCell ref="A13:A14"/>
    <mergeCell ref="B13:D14"/>
    <mergeCell ref="E13:F14"/>
    <mergeCell ref="G13:J13"/>
    <mergeCell ref="K13:N13"/>
    <mergeCell ref="G14:H14"/>
    <mergeCell ref="K8:L8"/>
    <mergeCell ref="A11:D11"/>
    <mergeCell ref="E11:I11"/>
    <mergeCell ref="J11:L11"/>
    <mergeCell ref="M11:N11"/>
    <mergeCell ref="B4:D4"/>
    <mergeCell ref="E4:M4"/>
    <mergeCell ref="B5:D5"/>
    <mergeCell ref="E5:M5"/>
    <mergeCell ref="M7:N7"/>
  </mergeCells>
  <pageMargins left="0.118055555555556" right="0.118055555555556" top="0.39374999999999999" bottom="0.39374999999999999" header="0.511811023622047" footer="0.511811023622047"/>
  <pageSetup paperSize="9" orientation="landscape" horizontalDpi="300" verticalDpi="30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N30"/>
  <sheetViews>
    <sheetView zoomScaleNormal="100" workbookViewId="0">
      <selection activeCell="N28" sqref="N28"/>
    </sheetView>
  </sheetViews>
  <sheetFormatPr defaultColWidth="9" defaultRowHeight="15" x14ac:dyDescent="0.25"/>
  <cols>
    <col min="1" max="1" width="7" customWidth="1"/>
    <col min="2" max="2" width="9.140625" customWidth="1"/>
    <col min="3" max="3" width="16.7109375" customWidth="1"/>
    <col min="4" max="4" width="15.5703125" customWidth="1"/>
    <col min="5" max="5" width="6.140625" customWidth="1"/>
    <col min="6" max="6" width="6.28515625" customWidth="1"/>
    <col min="7" max="7" width="7" customWidth="1"/>
    <col min="8" max="8" width="9.140625" customWidth="1"/>
    <col min="9" max="9" width="16.7109375" customWidth="1"/>
    <col min="10" max="10" width="15.5703125" customWidth="1"/>
    <col min="11" max="11" width="6.140625" customWidth="1"/>
    <col min="12" max="13" width="13.28515625" customWidth="1"/>
  </cols>
  <sheetData>
    <row r="1" spans="1:13" ht="18" x14ac:dyDescent="0.25">
      <c r="B1" s="1" t="s">
        <v>0</v>
      </c>
    </row>
    <row r="2" spans="1:13" ht="18" x14ac:dyDescent="0.25">
      <c r="B2" s="1" t="s">
        <v>1</v>
      </c>
    </row>
    <row r="3" spans="1:13" ht="21" customHeight="1" x14ac:dyDescent="0.25">
      <c r="H3" s="2" t="s">
        <v>2</v>
      </c>
    </row>
    <row r="4" spans="1:13" ht="15.75" x14ac:dyDescent="0.25">
      <c r="A4" s="3"/>
      <c r="B4" s="226"/>
      <c r="C4" s="226"/>
      <c r="D4" s="226"/>
      <c r="E4" s="3"/>
      <c r="F4" s="3"/>
      <c r="G4" s="5"/>
      <c r="H4" s="5"/>
      <c r="I4" s="259" t="s">
        <v>166</v>
      </c>
      <c r="J4" s="259"/>
      <c r="K4" s="259"/>
      <c r="L4" s="259"/>
      <c r="M4" s="6" t="s">
        <v>4</v>
      </c>
    </row>
    <row r="5" spans="1:13" ht="15.75" x14ac:dyDescent="0.25">
      <c r="A5" s="3"/>
      <c r="B5" s="228"/>
      <c r="C5" s="228"/>
      <c r="D5" s="228"/>
      <c r="E5" s="8"/>
      <c r="F5" s="8"/>
      <c r="G5" s="8"/>
      <c r="H5" s="8"/>
      <c r="I5" s="229"/>
      <c r="J5" s="229"/>
      <c r="K5" s="229"/>
      <c r="L5" s="229"/>
      <c r="M5" s="9">
        <v>5</v>
      </c>
    </row>
    <row r="6" spans="1:13" ht="6.75" customHeight="1" x14ac:dyDescent="0.25"/>
    <row r="7" spans="1:13" s="13" customFormat="1" ht="14.25" x14ac:dyDescent="0.2">
      <c r="A7" s="10" t="s">
        <v>5</v>
      </c>
      <c r="B7" s="11"/>
      <c r="C7" s="11"/>
      <c r="D7" s="11"/>
      <c r="E7" s="11"/>
      <c r="F7" s="11"/>
      <c r="G7" s="11"/>
      <c r="H7" s="12"/>
      <c r="I7" s="230" t="s">
        <v>6</v>
      </c>
      <c r="J7" s="230"/>
      <c r="K7" s="230"/>
      <c r="L7" s="231" t="s">
        <v>7</v>
      </c>
      <c r="M7" s="231"/>
    </row>
    <row r="8" spans="1:13" s="13" customFormat="1" ht="15.75" x14ac:dyDescent="0.25">
      <c r="A8" s="14" t="s">
        <v>8</v>
      </c>
      <c r="B8" s="15"/>
      <c r="C8" s="15"/>
      <c r="D8" s="15"/>
      <c r="E8" s="15"/>
      <c r="F8" s="15"/>
      <c r="G8" s="16"/>
      <c r="H8" s="17"/>
      <c r="I8" s="232" t="s">
        <v>167</v>
      </c>
      <c r="J8" s="232"/>
      <c r="K8" s="232"/>
      <c r="L8" s="233" t="s">
        <v>10</v>
      </c>
      <c r="M8" s="233"/>
    </row>
    <row r="9" spans="1:13" s="13" customFormat="1" ht="6" customHeight="1" x14ac:dyDescent="0.2"/>
    <row r="10" spans="1:13" s="26" customFormat="1" ht="17.25" customHeight="1" x14ac:dyDescent="0.2">
      <c r="A10" s="18" t="s">
        <v>11</v>
      </c>
      <c r="B10" s="19"/>
      <c r="C10" s="19"/>
      <c r="D10" s="20">
        <v>44895</v>
      </c>
      <c r="E10" s="19"/>
      <c r="F10" s="19"/>
      <c r="G10" s="19"/>
      <c r="H10" s="19"/>
      <c r="I10" s="21"/>
      <c r="J10" s="22">
        <v>469.82</v>
      </c>
      <c r="K10" s="23"/>
      <c r="L10" s="24" t="s">
        <v>168</v>
      </c>
      <c r="M10" s="25" t="s">
        <v>12</v>
      </c>
    </row>
    <row r="11" spans="1:13" ht="27.75" customHeight="1" x14ac:dyDescent="0.25">
      <c r="A11" s="27" t="s">
        <v>13</v>
      </c>
      <c r="B11" s="234" t="s">
        <v>14</v>
      </c>
      <c r="C11" s="234"/>
      <c r="D11" s="28">
        <v>44865</v>
      </c>
      <c r="E11" s="29"/>
      <c r="F11" s="30"/>
      <c r="G11" s="235">
        <v>2798.75</v>
      </c>
      <c r="H11" s="235"/>
      <c r="I11" s="31" t="s">
        <v>35</v>
      </c>
      <c r="J11" s="32">
        <v>2.4300000000000002</v>
      </c>
      <c r="K11" s="33"/>
      <c r="L11" s="32">
        <v>14400</v>
      </c>
      <c r="M11" s="34">
        <f>G11+J11+L11</f>
        <v>17201.18</v>
      </c>
    </row>
    <row r="12" spans="1:13" ht="33.75" customHeight="1" x14ac:dyDescent="0.25">
      <c r="A12" s="35" t="s">
        <v>16</v>
      </c>
      <c r="B12" s="236" t="s">
        <v>17</v>
      </c>
      <c r="C12" s="236"/>
      <c r="D12" s="36">
        <v>44895</v>
      </c>
      <c r="E12" s="33"/>
      <c r="F12" s="22"/>
      <c r="G12" s="237">
        <v>0</v>
      </c>
      <c r="H12" s="237"/>
      <c r="I12" s="37"/>
      <c r="J12" s="32">
        <v>16731.36</v>
      </c>
      <c r="K12" s="33"/>
      <c r="L12" s="38"/>
      <c r="M12" s="39"/>
    </row>
    <row r="13" spans="1:13" ht="24" customHeight="1" x14ac:dyDescent="0.25">
      <c r="A13" s="238" t="s">
        <v>19</v>
      </c>
      <c r="B13" s="238"/>
      <c r="C13" s="238"/>
      <c r="D13" s="36">
        <v>44895</v>
      </c>
      <c r="E13" s="19"/>
      <c r="F13" s="22"/>
      <c r="G13" s="237"/>
      <c r="H13" s="237"/>
      <c r="I13" s="18"/>
      <c r="J13" s="22"/>
      <c r="K13" s="23"/>
      <c r="L13" s="19"/>
      <c r="M13" s="40">
        <v>469.82</v>
      </c>
    </row>
    <row r="14" spans="1:13" ht="9" customHeight="1" x14ac:dyDescent="0.25">
      <c r="A14" s="41"/>
      <c r="B14" s="41"/>
      <c r="C14" s="41"/>
      <c r="D14" s="42"/>
      <c r="E14" s="42"/>
      <c r="F14" s="42"/>
      <c r="G14" s="42"/>
      <c r="H14" s="42"/>
      <c r="I14" s="42"/>
      <c r="J14" s="42"/>
      <c r="K14" s="42"/>
      <c r="L14" s="43"/>
      <c r="M14" s="43"/>
    </row>
    <row r="15" spans="1:13" ht="13.5" customHeight="1" x14ac:dyDescent="0.25">
      <c r="A15" s="239" t="s">
        <v>20</v>
      </c>
      <c r="B15" s="239"/>
      <c r="C15" s="239"/>
      <c r="D15" s="239"/>
      <c r="E15" s="239"/>
      <c r="F15" s="239"/>
      <c r="G15" s="239"/>
      <c r="H15" s="239"/>
      <c r="I15" s="239"/>
      <c r="J15" s="239"/>
      <c r="K15" s="239"/>
      <c r="L15" s="239"/>
      <c r="M15" s="239"/>
    </row>
    <row r="16" spans="1:13" ht="18" customHeight="1" x14ac:dyDescent="0.25">
      <c r="A16" s="240" t="s">
        <v>21</v>
      </c>
      <c r="B16" s="240"/>
      <c r="C16" s="240"/>
      <c r="D16" s="240"/>
      <c r="E16" s="240"/>
      <c r="F16" s="240"/>
      <c r="G16" s="240"/>
      <c r="H16" s="240"/>
      <c r="I16" s="240"/>
      <c r="J16" s="240"/>
      <c r="K16" s="240"/>
      <c r="L16" s="240"/>
      <c r="M16" s="240"/>
    </row>
    <row r="17" spans="1:14" x14ac:dyDescent="0.25">
      <c r="A17" s="241" t="s">
        <v>22</v>
      </c>
      <c r="B17" s="241"/>
      <c r="C17" s="44" t="s">
        <v>23</v>
      </c>
      <c r="D17" s="241" t="s">
        <v>24</v>
      </c>
      <c r="E17" s="241"/>
      <c r="F17" s="241"/>
      <c r="G17" s="241"/>
      <c r="H17" s="241"/>
      <c r="I17" s="242" t="s">
        <v>25</v>
      </c>
      <c r="J17" s="242"/>
      <c r="K17" s="242"/>
      <c r="L17" s="242"/>
      <c r="M17" s="45" t="s">
        <v>26</v>
      </c>
    </row>
    <row r="18" spans="1:14" x14ac:dyDescent="0.25">
      <c r="A18" s="243">
        <v>1</v>
      </c>
      <c r="B18" s="243"/>
      <c r="C18" s="46"/>
      <c r="D18" s="243"/>
      <c r="E18" s="243"/>
      <c r="F18" s="243"/>
      <c r="G18" s="243"/>
      <c r="H18" s="243"/>
      <c r="I18" s="244"/>
      <c r="J18" s="244"/>
      <c r="K18" s="244"/>
      <c r="L18" s="244"/>
      <c r="M18" s="244"/>
    </row>
    <row r="19" spans="1:14" x14ac:dyDescent="0.25">
      <c r="A19" s="245">
        <v>2</v>
      </c>
      <c r="B19" s="245"/>
      <c r="C19" s="48"/>
      <c r="D19" s="246"/>
      <c r="E19" s="246"/>
      <c r="F19" s="246"/>
      <c r="G19" s="246"/>
      <c r="H19" s="246"/>
      <c r="I19" s="244"/>
      <c r="J19" s="244"/>
      <c r="K19" s="244"/>
      <c r="L19" s="244"/>
      <c r="M19" s="244"/>
    </row>
    <row r="20" spans="1:14" x14ac:dyDescent="0.25">
      <c r="A20" s="245">
        <v>3</v>
      </c>
      <c r="B20" s="245"/>
      <c r="C20" s="48"/>
      <c r="D20" s="243" t="s">
        <v>27</v>
      </c>
      <c r="E20" s="243"/>
      <c r="F20" s="243"/>
      <c r="G20" s="243"/>
      <c r="H20" s="243"/>
      <c r="I20" s="244"/>
      <c r="J20" s="244"/>
      <c r="K20" s="244"/>
      <c r="L20" s="244"/>
      <c r="M20" s="244"/>
    </row>
    <row r="21" spans="1:14" x14ac:dyDescent="0.25">
      <c r="A21" s="245">
        <v>4</v>
      </c>
      <c r="B21" s="245"/>
      <c r="C21" s="48"/>
      <c r="D21" s="246"/>
      <c r="E21" s="246"/>
      <c r="F21" s="246"/>
      <c r="G21" s="246"/>
      <c r="H21" s="246"/>
      <c r="I21" s="244"/>
      <c r="J21" s="244"/>
      <c r="K21" s="244"/>
      <c r="L21" s="244"/>
      <c r="M21" s="244"/>
    </row>
    <row r="22" spans="1:14" x14ac:dyDescent="0.25">
      <c r="A22" s="247">
        <v>5</v>
      </c>
      <c r="B22" s="247"/>
      <c r="C22" s="49"/>
      <c r="D22" s="247"/>
      <c r="E22" s="247"/>
      <c r="F22" s="247"/>
      <c r="G22" s="247"/>
      <c r="H22" s="247"/>
      <c r="I22" s="248"/>
      <c r="J22" s="248"/>
      <c r="K22" s="248"/>
      <c r="L22" s="248"/>
      <c r="M22" s="248"/>
    </row>
    <row r="23" spans="1:14" ht="61.5" customHeight="1" x14ac:dyDescent="0.25">
      <c r="A23" s="249" t="s">
        <v>28</v>
      </c>
      <c r="B23" s="249"/>
      <c r="C23" s="249"/>
      <c r="D23" s="249"/>
      <c r="E23" s="50"/>
      <c r="F23" s="50"/>
      <c r="G23" s="50" t="s">
        <v>29</v>
      </c>
      <c r="I23" s="50"/>
      <c r="J23" s="250" t="s">
        <v>30</v>
      </c>
      <c r="K23" s="250"/>
      <c r="L23" s="250"/>
      <c r="M23" s="250"/>
    </row>
    <row r="24" spans="1:14" ht="4.9000000000000004" customHeight="1" x14ac:dyDescent="0.25">
      <c r="A24" s="51"/>
      <c r="B24" s="51"/>
      <c r="C24" s="51"/>
      <c r="D24" s="51"/>
      <c r="E24" s="42"/>
      <c r="F24" s="42"/>
      <c r="G24" s="42"/>
      <c r="H24" s="3"/>
      <c r="I24" s="42"/>
      <c r="J24" s="52"/>
      <c r="K24" s="42"/>
      <c r="L24" s="42"/>
      <c r="M24" s="42"/>
    </row>
    <row r="25" spans="1:14" ht="15" customHeight="1" x14ac:dyDescent="0.25">
      <c r="A25" s="53"/>
      <c r="B25" s="54"/>
      <c r="C25" s="54"/>
      <c r="D25" s="54"/>
      <c r="E25" s="55"/>
      <c r="F25" s="56"/>
      <c r="G25" s="57"/>
      <c r="H25" s="58"/>
      <c r="I25" s="58"/>
      <c r="J25" s="58"/>
      <c r="K25" s="55"/>
      <c r="L25" s="59">
        <v>44949</v>
      </c>
      <c r="M25" s="251"/>
    </row>
    <row r="26" spans="1:14" ht="10.15" customHeight="1" x14ac:dyDescent="0.25">
      <c r="A26" s="60"/>
      <c r="B26" s="3"/>
      <c r="C26" s="3"/>
      <c r="D26" s="3"/>
      <c r="E26" s="61"/>
      <c r="F26" s="56"/>
      <c r="G26" s="60"/>
      <c r="H26" s="3"/>
      <c r="I26" s="3"/>
      <c r="J26" s="3"/>
      <c r="K26" s="61"/>
      <c r="L26" s="62"/>
      <c r="M26" s="251"/>
    </row>
    <row r="27" spans="1:14" x14ac:dyDescent="0.25">
      <c r="A27" s="63"/>
      <c r="B27" s="64"/>
      <c r="C27" s="64"/>
      <c r="D27" s="64"/>
      <c r="E27" s="65"/>
      <c r="F27" s="3"/>
      <c r="G27" s="66"/>
      <c r="H27" s="64"/>
      <c r="I27" s="64"/>
      <c r="J27" s="64"/>
      <c r="K27" s="65"/>
      <c r="L27" s="3"/>
      <c r="M27" s="3"/>
    </row>
    <row r="28" spans="1:14" x14ac:dyDescent="0.25">
      <c r="A28" s="66"/>
      <c r="B28" s="252" t="s">
        <v>31</v>
      </c>
      <c r="C28" s="252"/>
      <c r="D28" s="252"/>
      <c r="E28" s="65"/>
      <c r="F28" s="3"/>
      <c r="G28" s="66"/>
      <c r="H28" s="252" t="s">
        <v>32</v>
      </c>
      <c r="I28" s="252"/>
      <c r="J28" s="252"/>
      <c r="K28" s="65"/>
      <c r="L28" s="3"/>
      <c r="M28" s="3"/>
    </row>
    <row r="29" spans="1:14" x14ac:dyDescent="0.25">
      <c r="A29" s="67"/>
      <c r="B29" s="253" t="s">
        <v>33</v>
      </c>
      <c r="C29" s="253"/>
      <c r="D29" s="253"/>
      <c r="E29" s="68"/>
      <c r="F29" s="3"/>
      <c r="G29" s="69"/>
      <c r="H29" s="254" t="s">
        <v>34</v>
      </c>
      <c r="I29" s="254"/>
      <c r="J29" s="254"/>
      <c r="K29" s="68"/>
      <c r="L29" s="3"/>
      <c r="M29" s="3"/>
    </row>
    <row r="30" spans="1:14" x14ac:dyDescent="0.25">
      <c r="A30" s="255"/>
      <c r="B30" s="255"/>
      <c r="C30" s="255"/>
      <c r="D30" s="255"/>
      <c r="E30" s="256"/>
      <c r="F30" s="256"/>
      <c r="G30" s="255"/>
      <c r="H30" s="255"/>
      <c r="I30" s="255"/>
      <c r="J30" s="255"/>
      <c r="K30" s="257"/>
      <c r="L30" s="257"/>
      <c r="M30" s="257"/>
      <c r="N30" s="257"/>
    </row>
  </sheetData>
  <mergeCells count="46">
    <mergeCell ref="A30:D30"/>
    <mergeCell ref="E30:F30"/>
    <mergeCell ref="G30:H30"/>
    <mergeCell ref="I30:J30"/>
    <mergeCell ref="K30:N30"/>
    <mergeCell ref="M25:M26"/>
    <mergeCell ref="B28:D28"/>
    <mergeCell ref="H28:J28"/>
    <mergeCell ref="B29:D29"/>
    <mergeCell ref="H29:J29"/>
    <mergeCell ref="A22:B22"/>
    <mergeCell ref="D22:H22"/>
    <mergeCell ref="I22:M22"/>
    <mergeCell ref="A23:D23"/>
    <mergeCell ref="J23:M23"/>
    <mergeCell ref="A20:B20"/>
    <mergeCell ref="D20:H20"/>
    <mergeCell ref="I20:M20"/>
    <mergeCell ref="A21:B21"/>
    <mergeCell ref="D21:H21"/>
    <mergeCell ref="I21:M21"/>
    <mergeCell ref="A18:B18"/>
    <mergeCell ref="D18:H18"/>
    <mergeCell ref="I18:M18"/>
    <mergeCell ref="A19:B19"/>
    <mergeCell ref="D19:H19"/>
    <mergeCell ref="I19:M19"/>
    <mergeCell ref="A13:C13"/>
    <mergeCell ref="G13:H13"/>
    <mergeCell ref="A15:M15"/>
    <mergeCell ref="A16:M16"/>
    <mergeCell ref="A17:B17"/>
    <mergeCell ref="D17:H17"/>
    <mergeCell ref="I17:L17"/>
    <mergeCell ref="I8:K8"/>
    <mergeCell ref="L8:M8"/>
    <mergeCell ref="B11:C11"/>
    <mergeCell ref="G11:H11"/>
    <mergeCell ref="B12:C12"/>
    <mergeCell ref="G12:H12"/>
    <mergeCell ref="B4:D4"/>
    <mergeCell ref="I4:L4"/>
    <mergeCell ref="B5:D5"/>
    <mergeCell ref="I5:L5"/>
    <mergeCell ref="I7:K7"/>
    <mergeCell ref="L7:M7"/>
  </mergeCells>
  <pageMargins left="3.9583333333333297E-2" right="3.9583333333333297E-2" top="0.39374999999999999" bottom="0.74791666666666701" header="0.511811023622047" footer="0.511811023622047"/>
  <pageSetup paperSize="9" orientation="landscape" horizontalDpi="300" verticalDpi="30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N30"/>
  <sheetViews>
    <sheetView zoomScaleNormal="100" workbookViewId="0">
      <selection activeCell="N28" sqref="N28"/>
    </sheetView>
  </sheetViews>
  <sheetFormatPr defaultColWidth="9" defaultRowHeight="15" x14ac:dyDescent="0.25"/>
  <cols>
    <col min="1" max="1" width="7" customWidth="1"/>
    <col min="2" max="2" width="9.140625" customWidth="1"/>
    <col min="3" max="3" width="16.7109375" customWidth="1"/>
    <col min="4" max="4" width="15.5703125" customWidth="1"/>
    <col min="5" max="5" width="6.140625" customWidth="1"/>
    <col min="6" max="6" width="6.28515625" customWidth="1"/>
    <col min="7" max="7" width="7" customWidth="1"/>
    <col min="8" max="8" width="9.140625" customWidth="1"/>
    <col min="9" max="9" width="16.7109375" customWidth="1"/>
    <col min="10" max="10" width="15.5703125" customWidth="1"/>
    <col min="11" max="11" width="6.140625" customWidth="1"/>
    <col min="12" max="13" width="13.28515625" customWidth="1"/>
  </cols>
  <sheetData>
    <row r="1" spans="1:13" ht="18" x14ac:dyDescent="0.25">
      <c r="B1" s="1" t="s">
        <v>0</v>
      </c>
    </row>
    <row r="2" spans="1:13" ht="18" x14ac:dyDescent="0.25">
      <c r="B2" s="1" t="s">
        <v>1</v>
      </c>
    </row>
    <row r="3" spans="1:13" ht="21" customHeight="1" x14ac:dyDescent="0.25">
      <c r="H3" s="2" t="s">
        <v>2</v>
      </c>
    </row>
    <row r="4" spans="1:13" ht="15.75" x14ac:dyDescent="0.25">
      <c r="A4" s="3"/>
      <c r="B4" s="226"/>
      <c r="C4" s="226"/>
      <c r="D4" s="226"/>
      <c r="E4" s="3"/>
      <c r="F4" s="3"/>
      <c r="G4" s="5"/>
      <c r="H4" s="5"/>
      <c r="I4" s="259" t="s">
        <v>166</v>
      </c>
      <c r="J4" s="259"/>
      <c r="K4" s="259"/>
      <c r="L4" s="259"/>
      <c r="M4" s="6" t="s">
        <v>4</v>
      </c>
    </row>
    <row r="5" spans="1:13" ht="15.75" x14ac:dyDescent="0.25">
      <c r="A5" s="3"/>
      <c r="B5" s="228"/>
      <c r="C5" s="228"/>
      <c r="D5" s="228"/>
      <c r="E5" s="8"/>
      <c r="F5" s="8"/>
      <c r="G5" s="8"/>
      <c r="H5" s="8"/>
      <c r="I5" s="229"/>
      <c r="J5" s="229"/>
      <c r="K5" s="229"/>
      <c r="L5" s="229"/>
      <c r="M5" s="9">
        <v>5</v>
      </c>
    </row>
    <row r="6" spans="1:13" ht="6.75" customHeight="1" x14ac:dyDescent="0.25"/>
    <row r="7" spans="1:13" s="13" customFormat="1" ht="14.25" x14ac:dyDescent="0.2">
      <c r="A7" s="10" t="s">
        <v>5</v>
      </c>
      <c r="B7" s="11"/>
      <c r="C7" s="11"/>
      <c r="D7" s="11"/>
      <c r="E7" s="11"/>
      <c r="F7" s="11"/>
      <c r="G7" s="11"/>
      <c r="H7" s="12"/>
      <c r="I7" s="230" t="s">
        <v>6</v>
      </c>
      <c r="J7" s="230"/>
      <c r="K7" s="230"/>
      <c r="L7" s="231" t="s">
        <v>7</v>
      </c>
      <c r="M7" s="231"/>
    </row>
    <row r="8" spans="1:13" s="13" customFormat="1" ht="15.75" x14ac:dyDescent="0.25">
      <c r="A8" s="14" t="s">
        <v>8</v>
      </c>
      <c r="B8" s="15"/>
      <c r="C8" s="15"/>
      <c r="D8" s="15"/>
      <c r="E8" s="15"/>
      <c r="F8" s="15"/>
      <c r="G8" s="16"/>
      <c r="H8" s="17"/>
      <c r="I8" s="232" t="s">
        <v>167</v>
      </c>
      <c r="J8" s="232"/>
      <c r="K8" s="232"/>
      <c r="L8" s="233" t="s">
        <v>10</v>
      </c>
      <c r="M8" s="233"/>
    </row>
    <row r="9" spans="1:13" s="13" customFormat="1" ht="6" customHeight="1" x14ac:dyDescent="0.2"/>
    <row r="10" spans="1:13" s="26" customFormat="1" ht="17.25" customHeight="1" x14ac:dyDescent="0.2">
      <c r="A10" s="18" t="s">
        <v>11</v>
      </c>
      <c r="B10" s="19"/>
      <c r="C10" s="19"/>
      <c r="D10" s="20">
        <v>44895</v>
      </c>
      <c r="E10" s="19"/>
      <c r="F10" s="19"/>
      <c r="G10" s="19"/>
      <c r="H10" s="19"/>
      <c r="I10" s="21"/>
      <c r="J10" s="22">
        <v>469.82</v>
      </c>
      <c r="K10" s="23"/>
      <c r="L10" s="24" t="s">
        <v>168</v>
      </c>
      <c r="M10" s="25" t="s">
        <v>12</v>
      </c>
    </row>
    <row r="11" spans="1:13" ht="27.75" customHeight="1" x14ac:dyDescent="0.25">
      <c r="A11" s="27" t="s">
        <v>13</v>
      </c>
      <c r="B11" s="234" t="s">
        <v>14</v>
      </c>
      <c r="C11" s="234"/>
      <c r="D11" s="28">
        <v>44865</v>
      </c>
      <c r="E11" s="29"/>
      <c r="F11" s="30"/>
      <c r="G11" s="235">
        <v>2798.75</v>
      </c>
      <c r="H11" s="235"/>
      <c r="I11" s="31" t="s">
        <v>35</v>
      </c>
      <c r="J11" s="32">
        <v>2.4300000000000002</v>
      </c>
      <c r="K11" s="33"/>
      <c r="L11" s="32">
        <v>14400</v>
      </c>
      <c r="M11" s="34">
        <f>G11+J11+L11</f>
        <v>17201.18</v>
      </c>
    </row>
    <row r="12" spans="1:13" ht="33.75" customHeight="1" x14ac:dyDescent="0.25">
      <c r="A12" s="35" t="s">
        <v>16</v>
      </c>
      <c r="B12" s="236" t="s">
        <v>17</v>
      </c>
      <c r="C12" s="236"/>
      <c r="D12" s="36">
        <v>44895</v>
      </c>
      <c r="E12" s="33"/>
      <c r="F12" s="22"/>
      <c r="G12" s="237">
        <v>0</v>
      </c>
      <c r="H12" s="237"/>
      <c r="I12" s="37"/>
      <c r="J12" s="32">
        <v>16731.36</v>
      </c>
      <c r="K12" s="33"/>
      <c r="L12" s="38"/>
      <c r="M12" s="39"/>
    </row>
    <row r="13" spans="1:13" ht="24" customHeight="1" x14ac:dyDescent="0.25">
      <c r="A13" s="238" t="s">
        <v>19</v>
      </c>
      <c r="B13" s="238"/>
      <c r="C13" s="238"/>
      <c r="D13" s="36">
        <v>44895</v>
      </c>
      <c r="E13" s="19"/>
      <c r="F13" s="22"/>
      <c r="G13" s="237"/>
      <c r="H13" s="237"/>
      <c r="I13" s="18"/>
      <c r="J13" s="22"/>
      <c r="K13" s="23"/>
      <c r="L13" s="19"/>
      <c r="M13" s="40">
        <v>469.82</v>
      </c>
    </row>
    <row r="14" spans="1:13" ht="9" customHeight="1" x14ac:dyDescent="0.25">
      <c r="A14" s="41"/>
      <c r="B14" s="41"/>
      <c r="C14" s="41"/>
      <c r="D14" s="42"/>
      <c r="E14" s="42"/>
      <c r="F14" s="42"/>
      <c r="G14" s="42"/>
      <c r="H14" s="42"/>
      <c r="I14" s="42"/>
      <c r="J14" s="42"/>
      <c r="K14" s="42"/>
      <c r="L14" s="43"/>
      <c r="M14" s="43"/>
    </row>
    <row r="15" spans="1:13" ht="13.5" customHeight="1" x14ac:dyDescent="0.25">
      <c r="A15" s="239" t="s">
        <v>20</v>
      </c>
      <c r="B15" s="239"/>
      <c r="C15" s="239"/>
      <c r="D15" s="239"/>
      <c r="E15" s="239"/>
      <c r="F15" s="239"/>
      <c r="G15" s="239"/>
      <c r="H15" s="239"/>
      <c r="I15" s="239"/>
      <c r="J15" s="239"/>
      <c r="K15" s="239"/>
      <c r="L15" s="239"/>
      <c r="M15" s="239"/>
    </row>
    <row r="16" spans="1:13" ht="18" customHeight="1" x14ac:dyDescent="0.25">
      <c r="A16" s="240" t="s">
        <v>21</v>
      </c>
      <c r="B16" s="240"/>
      <c r="C16" s="240"/>
      <c r="D16" s="240"/>
      <c r="E16" s="240"/>
      <c r="F16" s="240"/>
      <c r="G16" s="240"/>
      <c r="H16" s="240"/>
      <c r="I16" s="240"/>
      <c r="J16" s="240"/>
      <c r="K16" s="240"/>
      <c r="L16" s="240"/>
      <c r="M16" s="240"/>
    </row>
    <row r="17" spans="1:14" x14ac:dyDescent="0.25">
      <c r="A17" s="241" t="s">
        <v>22</v>
      </c>
      <c r="B17" s="241"/>
      <c r="C17" s="44" t="s">
        <v>23</v>
      </c>
      <c r="D17" s="241" t="s">
        <v>24</v>
      </c>
      <c r="E17" s="241"/>
      <c r="F17" s="241"/>
      <c r="G17" s="241"/>
      <c r="H17" s="241"/>
      <c r="I17" s="242" t="s">
        <v>25</v>
      </c>
      <c r="J17" s="242"/>
      <c r="K17" s="242"/>
      <c r="L17" s="242"/>
      <c r="M17" s="45" t="s">
        <v>26</v>
      </c>
    </row>
    <row r="18" spans="1:14" x14ac:dyDescent="0.25">
      <c r="A18" s="243">
        <v>1</v>
      </c>
      <c r="B18" s="243"/>
      <c r="C18" s="46"/>
      <c r="D18" s="243"/>
      <c r="E18" s="243"/>
      <c r="F18" s="243"/>
      <c r="G18" s="243"/>
      <c r="H18" s="243"/>
      <c r="I18" s="244"/>
      <c r="J18" s="244"/>
      <c r="K18" s="244"/>
      <c r="L18" s="244"/>
      <c r="M18" s="244"/>
    </row>
    <row r="19" spans="1:14" x14ac:dyDescent="0.25">
      <c r="A19" s="245">
        <v>2</v>
      </c>
      <c r="B19" s="245"/>
      <c r="C19" s="48"/>
      <c r="D19" s="246"/>
      <c r="E19" s="246"/>
      <c r="F19" s="246"/>
      <c r="G19" s="246"/>
      <c r="H19" s="246"/>
      <c r="I19" s="244"/>
      <c r="J19" s="244"/>
      <c r="K19" s="244"/>
      <c r="L19" s="244"/>
      <c r="M19" s="244"/>
    </row>
    <row r="20" spans="1:14" x14ac:dyDescent="0.25">
      <c r="A20" s="245">
        <v>3</v>
      </c>
      <c r="B20" s="245"/>
      <c r="C20" s="48"/>
      <c r="D20" s="243" t="s">
        <v>27</v>
      </c>
      <c r="E20" s="243"/>
      <c r="F20" s="243"/>
      <c r="G20" s="243"/>
      <c r="H20" s="243"/>
      <c r="I20" s="244"/>
      <c r="J20" s="244"/>
      <c r="K20" s="244"/>
      <c r="L20" s="244"/>
      <c r="M20" s="244"/>
    </row>
    <row r="21" spans="1:14" x14ac:dyDescent="0.25">
      <c r="A21" s="245">
        <v>4</v>
      </c>
      <c r="B21" s="245"/>
      <c r="C21" s="48"/>
      <c r="D21" s="246"/>
      <c r="E21" s="246"/>
      <c r="F21" s="246"/>
      <c r="G21" s="246"/>
      <c r="H21" s="246"/>
      <c r="I21" s="244"/>
      <c r="J21" s="244"/>
      <c r="K21" s="244"/>
      <c r="L21" s="244"/>
      <c r="M21" s="244"/>
    </row>
    <row r="22" spans="1:14" x14ac:dyDescent="0.25">
      <c r="A22" s="247">
        <v>5</v>
      </c>
      <c r="B22" s="247"/>
      <c r="C22" s="49"/>
      <c r="D22" s="247"/>
      <c r="E22" s="247"/>
      <c r="F22" s="247"/>
      <c r="G22" s="247"/>
      <c r="H22" s="247"/>
      <c r="I22" s="248"/>
      <c r="J22" s="248"/>
      <c r="K22" s="248"/>
      <c r="L22" s="248"/>
      <c r="M22" s="248"/>
    </row>
    <row r="23" spans="1:14" ht="61.5" customHeight="1" x14ac:dyDescent="0.25">
      <c r="A23" s="249" t="s">
        <v>28</v>
      </c>
      <c r="B23" s="249"/>
      <c r="C23" s="249"/>
      <c r="D23" s="249"/>
      <c r="E23" s="50"/>
      <c r="F23" s="50"/>
      <c r="G23" s="50" t="s">
        <v>29</v>
      </c>
      <c r="I23" s="50"/>
      <c r="J23" s="250" t="s">
        <v>30</v>
      </c>
      <c r="K23" s="250"/>
      <c r="L23" s="250"/>
      <c r="M23" s="250"/>
    </row>
    <row r="24" spans="1:14" ht="4.9000000000000004" customHeight="1" x14ac:dyDescent="0.25">
      <c r="A24" s="51"/>
      <c r="B24" s="51"/>
      <c r="C24" s="51"/>
      <c r="D24" s="51"/>
      <c r="E24" s="42"/>
      <c r="F24" s="42"/>
      <c r="G24" s="42"/>
      <c r="H24" s="3"/>
      <c r="I24" s="42"/>
      <c r="J24" s="52"/>
      <c r="K24" s="42"/>
      <c r="L24" s="42"/>
      <c r="M24" s="42"/>
    </row>
    <row r="25" spans="1:14" ht="15" customHeight="1" x14ac:dyDescent="0.25">
      <c r="A25" s="53"/>
      <c r="B25" s="54"/>
      <c r="C25" s="54"/>
      <c r="D25" s="54"/>
      <c r="E25" s="55"/>
      <c r="F25" s="56"/>
      <c r="G25" s="57"/>
      <c r="H25" s="58"/>
      <c r="I25" s="58"/>
      <c r="J25" s="58"/>
      <c r="K25" s="55"/>
      <c r="L25" s="59">
        <v>44949</v>
      </c>
      <c r="M25" s="251"/>
    </row>
    <row r="26" spans="1:14" ht="10.15" customHeight="1" x14ac:dyDescent="0.25">
      <c r="A26" s="60"/>
      <c r="B26" s="3"/>
      <c r="C26" s="3"/>
      <c r="D26" s="3"/>
      <c r="E26" s="61"/>
      <c r="F26" s="56"/>
      <c r="G26" s="60"/>
      <c r="H26" s="3"/>
      <c r="I26" s="3"/>
      <c r="J26" s="3"/>
      <c r="K26" s="61"/>
      <c r="L26" s="62"/>
      <c r="M26" s="251"/>
    </row>
    <row r="27" spans="1:14" x14ac:dyDescent="0.25">
      <c r="A27" s="63"/>
      <c r="B27" s="64"/>
      <c r="C27" s="64"/>
      <c r="D27" s="64"/>
      <c r="E27" s="65"/>
      <c r="F27" s="3"/>
      <c r="G27" s="66"/>
      <c r="H27" s="64"/>
      <c r="I27" s="64"/>
      <c r="J27" s="64"/>
      <c r="K27" s="65"/>
      <c r="L27" s="3"/>
      <c r="M27" s="3"/>
    </row>
    <row r="28" spans="1:14" x14ac:dyDescent="0.25">
      <c r="A28" s="66"/>
      <c r="B28" s="252" t="s">
        <v>31</v>
      </c>
      <c r="C28" s="252"/>
      <c r="D28" s="252"/>
      <c r="E28" s="65"/>
      <c r="F28" s="3"/>
      <c r="G28" s="66"/>
      <c r="H28" s="252" t="s">
        <v>32</v>
      </c>
      <c r="I28" s="252"/>
      <c r="J28" s="252"/>
      <c r="K28" s="65"/>
      <c r="L28" s="3"/>
      <c r="M28" s="3"/>
    </row>
    <row r="29" spans="1:14" x14ac:dyDescent="0.25">
      <c r="A29" s="67"/>
      <c r="B29" s="253" t="s">
        <v>33</v>
      </c>
      <c r="C29" s="253"/>
      <c r="D29" s="253"/>
      <c r="E29" s="68"/>
      <c r="F29" s="3"/>
      <c r="G29" s="69"/>
      <c r="H29" s="254" t="s">
        <v>34</v>
      </c>
      <c r="I29" s="254"/>
      <c r="J29" s="254"/>
      <c r="K29" s="68"/>
      <c r="L29" s="3"/>
      <c r="M29" s="3"/>
    </row>
    <row r="30" spans="1:14" x14ac:dyDescent="0.25">
      <c r="A30" s="255"/>
      <c r="B30" s="255"/>
      <c r="C30" s="255"/>
      <c r="D30" s="255"/>
      <c r="E30" s="256"/>
      <c r="F30" s="256"/>
      <c r="G30" s="255"/>
      <c r="H30" s="255"/>
      <c r="I30" s="255"/>
      <c r="J30" s="255"/>
      <c r="K30" s="257"/>
      <c r="L30" s="257"/>
      <c r="M30" s="257"/>
      <c r="N30" s="257"/>
    </row>
  </sheetData>
  <mergeCells count="46">
    <mergeCell ref="A30:D30"/>
    <mergeCell ref="E30:F30"/>
    <mergeCell ref="G30:H30"/>
    <mergeCell ref="I30:J30"/>
    <mergeCell ref="K30:N30"/>
    <mergeCell ref="M25:M26"/>
    <mergeCell ref="B28:D28"/>
    <mergeCell ref="H28:J28"/>
    <mergeCell ref="B29:D29"/>
    <mergeCell ref="H29:J29"/>
    <mergeCell ref="A22:B22"/>
    <mergeCell ref="D22:H22"/>
    <mergeCell ref="I22:M22"/>
    <mergeCell ref="A23:D23"/>
    <mergeCell ref="J23:M23"/>
    <mergeCell ref="A20:B20"/>
    <mergeCell ref="D20:H20"/>
    <mergeCell ref="I20:M20"/>
    <mergeCell ref="A21:B21"/>
    <mergeCell ref="D21:H21"/>
    <mergeCell ref="I21:M21"/>
    <mergeCell ref="A18:B18"/>
    <mergeCell ref="D18:H18"/>
    <mergeCell ref="I18:M18"/>
    <mergeCell ref="A19:B19"/>
    <mergeCell ref="D19:H19"/>
    <mergeCell ref="I19:M19"/>
    <mergeCell ref="A13:C13"/>
    <mergeCell ref="G13:H13"/>
    <mergeCell ref="A15:M15"/>
    <mergeCell ref="A16:M16"/>
    <mergeCell ref="A17:B17"/>
    <mergeCell ref="D17:H17"/>
    <mergeCell ref="I17:L17"/>
    <mergeCell ref="I8:K8"/>
    <mergeCell ref="L8:M8"/>
    <mergeCell ref="B11:C11"/>
    <mergeCell ref="G11:H11"/>
    <mergeCell ref="B12:C12"/>
    <mergeCell ref="G12:H12"/>
    <mergeCell ref="B4:D4"/>
    <mergeCell ref="I4:L4"/>
    <mergeCell ref="B5:D5"/>
    <mergeCell ref="I5:L5"/>
    <mergeCell ref="I7:K7"/>
    <mergeCell ref="L7:M7"/>
  </mergeCells>
  <pageMargins left="3.9583333333333297E-2" right="3.9583333333333297E-2" top="0.39374999999999999" bottom="0.74791666666666701" header="0.511811023622047" footer="0.511811023622047"/>
  <pageSetup paperSize="9" orientation="landscape" horizontalDpi="300" verticalDpi="30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N30"/>
  <sheetViews>
    <sheetView zoomScaleNormal="100" workbookViewId="0">
      <selection activeCell="G10" sqref="G10"/>
    </sheetView>
  </sheetViews>
  <sheetFormatPr defaultColWidth="9" defaultRowHeight="15" x14ac:dyDescent="0.25"/>
  <cols>
    <col min="1" max="1" width="7" customWidth="1"/>
    <col min="2" max="2" width="9.140625" customWidth="1"/>
    <col min="3" max="3" width="16.7109375" customWidth="1"/>
    <col min="4" max="4" width="15.5703125" customWidth="1"/>
    <col min="5" max="5" width="6.140625" customWidth="1"/>
    <col min="6" max="6" width="6.28515625" customWidth="1"/>
    <col min="7" max="7" width="7" customWidth="1"/>
    <col min="8" max="8" width="9.140625" customWidth="1"/>
    <col min="9" max="9" width="16.7109375" customWidth="1"/>
    <col min="10" max="10" width="15.5703125" customWidth="1"/>
    <col min="11" max="11" width="6.140625" customWidth="1"/>
    <col min="12" max="13" width="13.28515625" customWidth="1"/>
  </cols>
  <sheetData>
    <row r="1" spans="1:13" ht="18" x14ac:dyDescent="0.25">
      <c r="B1" s="1" t="s">
        <v>0</v>
      </c>
    </row>
    <row r="2" spans="1:13" ht="18" x14ac:dyDescent="0.25">
      <c r="B2" s="1" t="s">
        <v>1</v>
      </c>
    </row>
    <row r="3" spans="1:13" ht="21" customHeight="1" x14ac:dyDescent="0.25">
      <c r="H3" s="2" t="s">
        <v>2</v>
      </c>
    </row>
    <row r="4" spans="1:13" ht="15.75" x14ac:dyDescent="0.25">
      <c r="A4" s="3"/>
      <c r="B4" s="226"/>
      <c r="C4" s="226"/>
      <c r="D4" s="226"/>
      <c r="E4" s="3"/>
      <c r="F4" s="3"/>
      <c r="G4" s="5"/>
      <c r="H4" s="5"/>
      <c r="I4" s="227" t="s">
        <v>169</v>
      </c>
      <c r="J4" s="227"/>
      <c r="K4" s="227"/>
      <c r="L4" s="227"/>
      <c r="M4" s="6" t="s">
        <v>4</v>
      </c>
    </row>
    <row r="5" spans="1:13" ht="15.75" x14ac:dyDescent="0.25">
      <c r="A5" s="3"/>
      <c r="B5" s="228"/>
      <c r="C5" s="228"/>
      <c r="D5" s="228"/>
      <c r="E5" s="8"/>
      <c r="F5" s="8"/>
      <c r="G5" s="8"/>
      <c r="H5" s="8"/>
      <c r="I5" s="229"/>
      <c r="J5" s="229"/>
      <c r="K5" s="229"/>
      <c r="L5" s="229"/>
      <c r="M5" s="9">
        <v>5</v>
      </c>
    </row>
    <row r="6" spans="1:13" ht="6.75" customHeight="1" x14ac:dyDescent="0.25"/>
    <row r="7" spans="1:13" s="13" customFormat="1" ht="14.25" x14ac:dyDescent="0.2">
      <c r="A7" s="10" t="s">
        <v>5</v>
      </c>
      <c r="B7" s="11"/>
      <c r="C7" s="11"/>
      <c r="D7" s="11"/>
      <c r="E7" s="11"/>
      <c r="F7" s="11"/>
      <c r="G7" s="11"/>
      <c r="H7" s="12"/>
      <c r="I7" s="230" t="s">
        <v>170</v>
      </c>
      <c r="J7" s="230"/>
      <c r="K7" s="230"/>
      <c r="L7" s="231" t="s">
        <v>7</v>
      </c>
      <c r="M7" s="231"/>
    </row>
    <row r="8" spans="1:13" s="13" customFormat="1" ht="15.75" x14ac:dyDescent="0.25">
      <c r="A8" s="14" t="s">
        <v>8</v>
      </c>
      <c r="B8" s="15"/>
      <c r="C8" s="15"/>
      <c r="D8" s="15"/>
      <c r="E8" s="15"/>
      <c r="F8" s="15"/>
      <c r="G8" s="16"/>
      <c r="H8" s="17"/>
      <c r="I8" s="232" t="s">
        <v>171</v>
      </c>
      <c r="J8" s="232"/>
      <c r="K8" s="232"/>
      <c r="L8" s="233" t="s">
        <v>10</v>
      </c>
      <c r="M8" s="233"/>
    </row>
    <row r="9" spans="1:13" s="13" customFormat="1" ht="6" customHeight="1" x14ac:dyDescent="0.2"/>
    <row r="10" spans="1:13" s="26" customFormat="1" ht="17.25" customHeight="1" x14ac:dyDescent="0.2">
      <c r="A10" s="18" t="s">
        <v>11</v>
      </c>
      <c r="B10" s="19"/>
      <c r="C10" s="19"/>
      <c r="D10" s="20">
        <v>45077</v>
      </c>
      <c r="E10" s="19"/>
      <c r="F10" s="19"/>
      <c r="G10" s="19"/>
      <c r="H10" s="19"/>
      <c r="I10" s="21"/>
      <c r="J10" s="22">
        <v>0</v>
      </c>
      <c r="K10" s="23"/>
      <c r="L10" s="127"/>
      <c r="M10" s="25" t="s">
        <v>12</v>
      </c>
    </row>
    <row r="11" spans="1:13" ht="27.75" customHeight="1" x14ac:dyDescent="0.25">
      <c r="A11" s="27" t="s">
        <v>13</v>
      </c>
      <c r="B11" s="234" t="s">
        <v>172</v>
      </c>
      <c r="C11" s="234"/>
      <c r="D11" s="28">
        <v>45107</v>
      </c>
      <c r="E11" s="29"/>
      <c r="F11" s="30"/>
      <c r="G11" s="299">
        <v>40000</v>
      </c>
      <c r="H11" s="299"/>
      <c r="I11" s="31" t="s">
        <v>35</v>
      </c>
      <c r="J11" s="32">
        <v>41.62</v>
      </c>
      <c r="K11" s="33"/>
      <c r="L11" s="32"/>
      <c r="M11" s="34">
        <f>G11+J11+L11</f>
        <v>40041.620000000003</v>
      </c>
    </row>
    <row r="12" spans="1:13" ht="33.75" customHeight="1" x14ac:dyDescent="0.25">
      <c r="A12" s="35" t="s">
        <v>16</v>
      </c>
      <c r="B12" s="236" t="s">
        <v>17</v>
      </c>
      <c r="C12" s="236"/>
      <c r="D12" s="36">
        <v>45107</v>
      </c>
      <c r="E12" s="33"/>
      <c r="F12" s="22"/>
      <c r="G12" s="237">
        <v>0</v>
      </c>
      <c r="H12" s="237"/>
      <c r="I12" s="37"/>
      <c r="J12" s="32">
        <v>31720.98</v>
      </c>
      <c r="K12" s="33"/>
      <c r="L12" s="38"/>
      <c r="M12" s="39"/>
    </row>
    <row r="13" spans="1:13" ht="24" customHeight="1" x14ac:dyDescent="0.25">
      <c r="A13" s="238" t="s">
        <v>19</v>
      </c>
      <c r="B13" s="238"/>
      <c r="C13" s="238"/>
      <c r="D13" s="36">
        <v>45107</v>
      </c>
      <c r="E13" s="19"/>
      <c r="F13" s="22"/>
      <c r="G13" s="237"/>
      <c r="H13" s="237"/>
      <c r="I13" s="18"/>
      <c r="J13" s="22"/>
      <c r="K13" s="23"/>
      <c r="L13" s="19"/>
      <c r="M13" s="40">
        <f>M11-J12</f>
        <v>8320.6400000000031</v>
      </c>
    </row>
    <row r="14" spans="1:13" ht="9" customHeight="1" x14ac:dyDescent="0.25">
      <c r="A14" s="41"/>
      <c r="B14" s="41"/>
      <c r="C14" s="41"/>
      <c r="D14" s="42"/>
      <c r="E14" s="42"/>
      <c r="F14" s="42"/>
      <c r="G14" s="42"/>
      <c r="H14" s="42"/>
      <c r="I14" s="42"/>
      <c r="J14" s="42"/>
      <c r="K14" s="42"/>
      <c r="L14" s="43"/>
      <c r="M14" s="43"/>
    </row>
    <row r="15" spans="1:13" ht="13.5" customHeight="1" x14ac:dyDescent="0.25">
      <c r="A15" s="239" t="s">
        <v>20</v>
      </c>
      <c r="B15" s="239"/>
      <c r="C15" s="239"/>
      <c r="D15" s="239"/>
      <c r="E15" s="239"/>
      <c r="F15" s="239"/>
      <c r="G15" s="239"/>
      <c r="H15" s="239"/>
      <c r="I15" s="239"/>
      <c r="J15" s="239"/>
      <c r="K15" s="239"/>
      <c r="L15" s="239"/>
      <c r="M15" s="239"/>
    </row>
    <row r="16" spans="1:13" ht="18" customHeight="1" x14ac:dyDescent="0.25">
      <c r="A16" s="240" t="s">
        <v>21</v>
      </c>
      <c r="B16" s="240"/>
      <c r="C16" s="240"/>
      <c r="D16" s="240"/>
      <c r="E16" s="240"/>
      <c r="F16" s="240"/>
      <c r="G16" s="240"/>
      <c r="H16" s="240"/>
      <c r="I16" s="240"/>
      <c r="J16" s="240"/>
      <c r="K16" s="240"/>
      <c r="L16" s="240"/>
      <c r="M16" s="240"/>
    </row>
    <row r="17" spans="1:14" x14ac:dyDescent="0.25">
      <c r="A17" s="241" t="s">
        <v>22</v>
      </c>
      <c r="B17" s="241"/>
      <c r="C17" s="44" t="s">
        <v>23</v>
      </c>
      <c r="D17" s="241" t="s">
        <v>24</v>
      </c>
      <c r="E17" s="241"/>
      <c r="F17" s="241"/>
      <c r="G17" s="241"/>
      <c r="H17" s="241"/>
      <c r="I17" s="242" t="s">
        <v>25</v>
      </c>
      <c r="J17" s="242"/>
      <c r="K17" s="242"/>
      <c r="L17" s="242"/>
      <c r="M17" s="45" t="s">
        <v>26</v>
      </c>
    </row>
    <row r="18" spans="1:14" x14ac:dyDescent="0.25">
      <c r="A18" s="243">
        <v>1</v>
      </c>
      <c r="B18" s="243"/>
      <c r="C18" s="46"/>
      <c r="D18" s="243"/>
      <c r="E18" s="243"/>
      <c r="F18" s="243"/>
      <c r="G18" s="243"/>
      <c r="H18" s="243"/>
      <c r="I18" s="244"/>
      <c r="J18" s="244"/>
      <c r="K18" s="244"/>
      <c r="L18" s="244"/>
      <c r="M18" s="244"/>
    </row>
    <row r="19" spans="1:14" x14ac:dyDescent="0.25">
      <c r="A19" s="245">
        <v>2</v>
      </c>
      <c r="B19" s="245"/>
      <c r="C19" s="48"/>
      <c r="D19" s="246"/>
      <c r="E19" s="246"/>
      <c r="F19" s="246"/>
      <c r="G19" s="246"/>
      <c r="H19" s="246"/>
      <c r="I19" s="244"/>
      <c r="J19" s="244"/>
      <c r="K19" s="244"/>
      <c r="L19" s="244"/>
      <c r="M19" s="244"/>
    </row>
    <row r="20" spans="1:14" x14ac:dyDescent="0.25">
      <c r="A20" s="245">
        <v>3</v>
      </c>
      <c r="B20" s="245"/>
      <c r="C20" s="48"/>
      <c r="D20" s="243" t="s">
        <v>27</v>
      </c>
      <c r="E20" s="243"/>
      <c r="F20" s="243"/>
      <c r="G20" s="243"/>
      <c r="H20" s="243"/>
      <c r="I20" s="244"/>
      <c r="J20" s="244"/>
      <c r="K20" s="244"/>
      <c r="L20" s="244"/>
      <c r="M20" s="244"/>
    </row>
    <row r="21" spans="1:14" x14ac:dyDescent="0.25">
      <c r="A21" s="245">
        <v>4</v>
      </c>
      <c r="B21" s="245"/>
      <c r="C21" s="48"/>
      <c r="D21" s="246"/>
      <c r="E21" s="246"/>
      <c r="F21" s="246"/>
      <c r="G21" s="246"/>
      <c r="H21" s="246"/>
      <c r="I21" s="244"/>
      <c r="J21" s="244"/>
      <c r="K21" s="244"/>
      <c r="L21" s="244"/>
      <c r="M21" s="244"/>
    </row>
    <row r="22" spans="1:14" x14ac:dyDescent="0.25">
      <c r="A22" s="247">
        <v>5</v>
      </c>
      <c r="B22" s="247"/>
      <c r="C22" s="49"/>
      <c r="D22" s="247"/>
      <c r="E22" s="247"/>
      <c r="F22" s="247"/>
      <c r="G22" s="247"/>
      <c r="H22" s="247"/>
      <c r="I22" s="248"/>
      <c r="J22" s="248"/>
      <c r="K22" s="248"/>
      <c r="L22" s="248"/>
      <c r="M22" s="248"/>
    </row>
    <row r="23" spans="1:14" ht="61.5" customHeight="1" x14ac:dyDescent="0.25">
      <c r="A23" s="249" t="s">
        <v>28</v>
      </c>
      <c r="B23" s="249"/>
      <c r="C23" s="249"/>
      <c r="D23" s="249"/>
      <c r="E23" s="50"/>
      <c r="F23" s="50"/>
      <c r="G23" s="50" t="s">
        <v>29</v>
      </c>
      <c r="I23" s="50"/>
      <c r="J23" s="250" t="s">
        <v>30</v>
      </c>
      <c r="K23" s="250"/>
      <c r="L23" s="250"/>
      <c r="M23" s="250"/>
    </row>
    <row r="24" spans="1:14" ht="4.9000000000000004" customHeight="1" x14ac:dyDescent="0.25">
      <c r="A24" s="51"/>
      <c r="B24" s="51"/>
      <c r="C24" s="51"/>
      <c r="D24" s="51"/>
      <c r="E24" s="42"/>
      <c r="F24" s="42"/>
      <c r="G24" s="42"/>
      <c r="H24" s="3"/>
      <c r="I24" s="42"/>
      <c r="J24" s="52"/>
      <c r="K24" s="42"/>
      <c r="L24" s="42"/>
      <c r="M24" s="42"/>
    </row>
    <row r="25" spans="1:14" ht="15" customHeight="1" x14ac:dyDescent="0.25">
      <c r="A25" s="53"/>
      <c r="B25" s="54"/>
      <c r="C25" s="54"/>
      <c r="D25" s="54"/>
      <c r="E25" s="55"/>
      <c r="F25" s="56"/>
      <c r="G25" s="57"/>
      <c r="H25" s="58"/>
      <c r="I25" s="58"/>
      <c r="J25" s="58"/>
      <c r="K25" s="55"/>
      <c r="L25" s="59">
        <v>45095</v>
      </c>
      <c r="M25" s="251"/>
    </row>
    <row r="26" spans="1:14" ht="10.15" customHeight="1" x14ac:dyDescent="0.25">
      <c r="A26" s="60"/>
      <c r="B26" s="3"/>
      <c r="C26" s="3"/>
      <c r="D26" s="3"/>
      <c r="E26" s="61"/>
      <c r="F26" s="56"/>
      <c r="G26" s="60"/>
      <c r="H26" s="3"/>
      <c r="I26" s="3"/>
      <c r="J26" s="3"/>
      <c r="K26" s="61"/>
      <c r="L26" s="62"/>
      <c r="M26" s="251"/>
    </row>
    <row r="27" spans="1:14" x14ac:dyDescent="0.25">
      <c r="A27" s="63"/>
      <c r="B27" s="64"/>
      <c r="C27" s="64"/>
      <c r="D27" s="64"/>
      <c r="E27" s="65"/>
      <c r="F27" s="3"/>
      <c r="G27" s="66"/>
      <c r="H27" s="64"/>
      <c r="I27" s="64"/>
      <c r="J27" s="64"/>
      <c r="K27" s="65"/>
      <c r="L27" s="3"/>
      <c r="M27" s="3"/>
    </row>
    <row r="28" spans="1:14" x14ac:dyDescent="0.25">
      <c r="A28" s="66"/>
      <c r="B28" s="252" t="s">
        <v>31</v>
      </c>
      <c r="C28" s="252"/>
      <c r="D28" s="252"/>
      <c r="E28" s="65"/>
      <c r="F28" s="3"/>
      <c r="G28" s="66"/>
      <c r="H28" s="252" t="s">
        <v>32</v>
      </c>
      <c r="I28" s="252"/>
      <c r="J28" s="252"/>
      <c r="K28" s="65"/>
      <c r="L28" s="3"/>
      <c r="M28" s="3"/>
    </row>
    <row r="29" spans="1:14" x14ac:dyDescent="0.25">
      <c r="A29" s="67"/>
      <c r="B29" s="253" t="s">
        <v>33</v>
      </c>
      <c r="C29" s="253"/>
      <c r="D29" s="253"/>
      <c r="E29" s="68"/>
      <c r="F29" s="3"/>
      <c r="G29" s="69"/>
      <c r="H29" s="254" t="s">
        <v>34</v>
      </c>
      <c r="I29" s="254"/>
      <c r="J29" s="254"/>
      <c r="K29" s="68"/>
      <c r="L29" s="3"/>
      <c r="M29" s="3"/>
    </row>
    <row r="30" spans="1:14" x14ac:dyDescent="0.25">
      <c r="A30" s="255"/>
      <c r="B30" s="255"/>
      <c r="C30" s="255"/>
      <c r="D30" s="255"/>
      <c r="E30" s="256"/>
      <c r="F30" s="256"/>
      <c r="G30" s="255"/>
      <c r="H30" s="255"/>
      <c r="I30" s="255"/>
      <c r="J30" s="255"/>
      <c r="K30" s="257"/>
      <c r="L30" s="257"/>
      <c r="M30" s="257"/>
      <c r="N30" s="257"/>
    </row>
  </sheetData>
  <mergeCells count="46">
    <mergeCell ref="A30:D30"/>
    <mergeCell ref="E30:F30"/>
    <mergeCell ref="G30:H30"/>
    <mergeCell ref="I30:J30"/>
    <mergeCell ref="K30:N30"/>
    <mergeCell ref="M25:M26"/>
    <mergeCell ref="B28:D28"/>
    <mergeCell ref="H28:J28"/>
    <mergeCell ref="B29:D29"/>
    <mergeCell ref="H29:J29"/>
    <mergeCell ref="A22:B22"/>
    <mergeCell ref="D22:H22"/>
    <mergeCell ref="I22:M22"/>
    <mergeCell ref="A23:D23"/>
    <mergeCell ref="J23:M23"/>
    <mergeCell ref="A20:B20"/>
    <mergeCell ref="D20:H20"/>
    <mergeCell ref="I20:M20"/>
    <mergeCell ref="A21:B21"/>
    <mergeCell ref="D21:H21"/>
    <mergeCell ref="I21:M21"/>
    <mergeCell ref="A18:B18"/>
    <mergeCell ref="D18:H18"/>
    <mergeCell ref="I18:M18"/>
    <mergeCell ref="A19:B19"/>
    <mergeCell ref="D19:H19"/>
    <mergeCell ref="I19:M19"/>
    <mergeCell ref="A13:C13"/>
    <mergeCell ref="G13:H13"/>
    <mergeCell ref="A15:M15"/>
    <mergeCell ref="A16:M16"/>
    <mergeCell ref="A17:B17"/>
    <mergeCell ref="D17:H17"/>
    <mergeCell ref="I17:L17"/>
    <mergeCell ref="I8:K8"/>
    <mergeCell ref="L8:M8"/>
    <mergeCell ref="B11:C11"/>
    <mergeCell ref="G11:H11"/>
    <mergeCell ref="B12:C12"/>
    <mergeCell ref="G12:H12"/>
    <mergeCell ref="B4:D4"/>
    <mergeCell ref="I4:L4"/>
    <mergeCell ref="B5:D5"/>
    <mergeCell ref="I5:L5"/>
    <mergeCell ref="I7:K7"/>
    <mergeCell ref="L7:M7"/>
  </mergeCells>
  <pageMargins left="3.9583333333333297E-2" right="3.9583333333333297E-2" top="0.39374999999999999" bottom="0.74791666666666701" header="0.511811023622047" footer="0.511811023622047"/>
  <pageSetup paperSize="9" orientation="landscape" horizontalDpi="300" verticalDpi="30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N30"/>
  <sheetViews>
    <sheetView zoomScaleNormal="100" workbookViewId="0">
      <selection activeCell="N23" sqref="N23"/>
    </sheetView>
  </sheetViews>
  <sheetFormatPr defaultColWidth="9" defaultRowHeight="15" x14ac:dyDescent="0.25"/>
  <cols>
    <col min="1" max="1" width="7" customWidth="1"/>
    <col min="2" max="2" width="9.140625" customWidth="1"/>
    <col min="3" max="3" width="16.7109375" customWidth="1"/>
    <col min="4" max="4" width="15.5703125" customWidth="1"/>
    <col min="5" max="5" width="6.140625" customWidth="1"/>
    <col min="6" max="6" width="6.28515625" customWidth="1"/>
    <col min="7" max="7" width="7" customWidth="1"/>
    <col min="8" max="8" width="9.140625" customWidth="1"/>
    <col min="9" max="9" width="16.7109375" customWidth="1"/>
    <col min="10" max="10" width="15.5703125" customWidth="1"/>
    <col min="11" max="11" width="6.140625" customWidth="1"/>
    <col min="12" max="13" width="13.28515625" customWidth="1"/>
  </cols>
  <sheetData>
    <row r="1" spans="1:13" ht="18" x14ac:dyDescent="0.25">
      <c r="B1" s="1" t="s">
        <v>0</v>
      </c>
    </row>
    <row r="2" spans="1:13" ht="18" x14ac:dyDescent="0.25">
      <c r="B2" s="1" t="s">
        <v>1</v>
      </c>
    </row>
    <row r="3" spans="1:13" ht="21" customHeight="1" x14ac:dyDescent="0.25">
      <c r="H3" s="2" t="s">
        <v>2</v>
      </c>
    </row>
    <row r="4" spans="1:13" ht="15.75" x14ac:dyDescent="0.25">
      <c r="A4" s="3"/>
      <c r="B4" s="226"/>
      <c r="C4" s="226"/>
      <c r="D4" s="226"/>
      <c r="E4" s="3"/>
      <c r="F4" s="3"/>
      <c r="G4" s="5"/>
      <c r="H4" s="5"/>
      <c r="I4" s="227" t="s">
        <v>3</v>
      </c>
      <c r="J4" s="227"/>
      <c r="K4" s="227"/>
      <c r="L4" s="227"/>
      <c r="M4" s="6" t="s">
        <v>4</v>
      </c>
    </row>
    <row r="5" spans="1:13" ht="15.75" x14ac:dyDescent="0.25">
      <c r="A5" s="3"/>
      <c r="B5" s="228"/>
      <c r="C5" s="228"/>
      <c r="D5" s="228"/>
      <c r="E5" s="8"/>
      <c r="F5" s="8"/>
      <c r="G5" s="8"/>
      <c r="H5" s="8"/>
      <c r="I5" s="229"/>
      <c r="J5" s="229"/>
      <c r="K5" s="229"/>
      <c r="L5" s="229"/>
      <c r="M5" s="9">
        <v>5</v>
      </c>
    </row>
    <row r="6" spans="1:13" ht="6.75" customHeight="1" x14ac:dyDescent="0.25"/>
    <row r="7" spans="1:13" s="13" customFormat="1" ht="14.25" x14ac:dyDescent="0.2">
      <c r="A7" s="10" t="s">
        <v>5</v>
      </c>
      <c r="B7" s="11"/>
      <c r="C7" s="11"/>
      <c r="D7" s="11"/>
      <c r="E7" s="11"/>
      <c r="F7" s="11"/>
      <c r="G7" s="11"/>
      <c r="H7" s="12"/>
      <c r="I7" s="230" t="s">
        <v>6</v>
      </c>
      <c r="J7" s="230"/>
      <c r="K7" s="230"/>
      <c r="L7" s="231" t="s">
        <v>7</v>
      </c>
      <c r="M7" s="231"/>
    </row>
    <row r="8" spans="1:13" s="13" customFormat="1" ht="15.75" x14ac:dyDescent="0.25">
      <c r="A8" s="14" t="s">
        <v>8</v>
      </c>
      <c r="B8" s="15"/>
      <c r="C8" s="15"/>
      <c r="D8" s="15"/>
      <c r="E8" s="15"/>
      <c r="F8" s="15"/>
      <c r="G8" s="16"/>
      <c r="H8" s="17"/>
      <c r="I8" s="232" t="s">
        <v>9</v>
      </c>
      <c r="J8" s="232"/>
      <c r="K8" s="232"/>
      <c r="L8" s="233" t="s">
        <v>10</v>
      </c>
      <c r="M8" s="233"/>
    </row>
    <row r="9" spans="1:13" s="13" customFormat="1" ht="6" customHeight="1" x14ac:dyDescent="0.2"/>
    <row r="10" spans="1:13" s="26" customFormat="1" ht="17.25" customHeight="1" x14ac:dyDescent="0.2">
      <c r="A10" s="18" t="s">
        <v>11</v>
      </c>
      <c r="B10" s="19"/>
      <c r="C10" s="19"/>
      <c r="D10" s="20">
        <v>44895</v>
      </c>
      <c r="E10" s="19"/>
      <c r="F10" s="19"/>
      <c r="G10" s="19"/>
      <c r="H10" s="19"/>
      <c r="I10" s="21"/>
      <c r="J10" s="22">
        <v>24791.5</v>
      </c>
      <c r="K10" s="23"/>
      <c r="L10" s="24"/>
      <c r="M10" s="25" t="s">
        <v>12</v>
      </c>
    </row>
    <row r="11" spans="1:13" ht="27.75" customHeight="1" x14ac:dyDescent="0.25">
      <c r="A11" s="27" t="s">
        <v>13</v>
      </c>
      <c r="B11" s="234" t="s">
        <v>14</v>
      </c>
      <c r="C11" s="234"/>
      <c r="D11" s="28">
        <v>44865</v>
      </c>
      <c r="E11" s="29"/>
      <c r="F11" s="30"/>
      <c r="G11" s="235">
        <v>30743.18</v>
      </c>
      <c r="H11" s="235"/>
      <c r="I11" s="31" t="s">
        <v>173</v>
      </c>
      <c r="J11" s="32">
        <v>88.58</v>
      </c>
      <c r="K11" s="33"/>
      <c r="L11" s="32"/>
      <c r="M11" s="34">
        <f>G11-J11</f>
        <v>30654.6</v>
      </c>
    </row>
    <row r="12" spans="1:13" ht="33.75" customHeight="1" x14ac:dyDescent="0.25">
      <c r="A12" s="35" t="s">
        <v>16</v>
      </c>
      <c r="B12" s="236" t="s">
        <v>17</v>
      </c>
      <c r="C12" s="236"/>
      <c r="D12" s="36">
        <v>44895</v>
      </c>
      <c r="E12" s="33"/>
      <c r="F12" s="22"/>
      <c r="G12" s="237">
        <v>0</v>
      </c>
      <c r="H12" s="237"/>
      <c r="I12" s="37" t="s">
        <v>18</v>
      </c>
      <c r="J12" s="32">
        <v>5863.1</v>
      </c>
      <c r="K12" s="33"/>
      <c r="L12" s="38"/>
      <c r="M12" s="39"/>
    </row>
    <row r="13" spans="1:13" ht="24" customHeight="1" x14ac:dyDescent="0.25">
      <c r="A13" s="238" t="s">
        <v>19</v>
      </c>
      <c r="B13" s="238"/>
      <c r="C13" s="238"/>
      <c r="D13" s="36">
        <v>44895</v>
      </c>
      <c r="E13" s="19"/>
      <c r="F13" s="22"/>
      <c r="G13" s="237"/>
      <c r="H13" s="237"/>
      <c r="I13" s="18"/>
      <c r="J13" s="22"/>
      <c r="K13" s="23"/>
      <c r="L13" s="19"/>
      <c r="M13" s="40">
        <f>M11-J12</f>
        <v>24791.5</v>
      </c>
    </row>
    <row r="14" spans="1:13" ht="9" customHeight="1" x14ac:dyDescent="0.25">
      <c r="A14" s="41"/>
      <c r="B14" s="41"/>
      <c r="C14" s="41"/>
      <c r="D14" s="42"/>
      <c r="E14" s="42"/>
      <c r="F14" s="42"/>
      <c r="G14" s="42"/>
      <c r="H14" s="42"/>
      <c r="I14" s="42"/>
      <c r="J14" s="42"/>
      <c r="K14" s="42"/>
      <c r="L14" s="43"/>
      <c r="M14" s="43"/>
    </row>
    <row r="15" spans="1:13" ht="13.5" customHeight="1" x14ac:dyDescent="0.25">
      <c r="A15" s="239" t="s">
        <v>20</v>
      </c>
      <c r="B15" s="239"/>
      <c r="C15" s="239"/>
      <c r="D15" s="239"/>
      <c r="E15" s="239"/>
      <c r="F15" s="239"/>
      <c r="G15" s="239"/>
      <c r="H15" s="239"/>
      <c r="I15" s="239"/>
      <c r="J15" s="239"/>
      <c r="K15" s="239"/>
      <c r="L15" s="239"/>
      <c r="M15" s="239"/>
    </row>
    <row r="16" spans="1:13" ht="18" customHeight="1" x14ac:dyDescent="0.25">
      <c r="A16" s="240" t="s">
        <v>21</v>
      </c>
      <c r="B16" s="240"/>
      <c r="C16" s="240"/>
      <c r="D16" s="240"/>
      <c r="E16" s="240"/>
      <c r="F16" s="240"/>
      <c r="G16" s="240"/>
      <c r="H16" s="240"/>
      <c r="I16" s="240"/>
      <c r="J16" s="240"/>
      <c r="K16" s="240"/>
      <c r="L16" s="240"/>
      <c r="M16" s="240"/>
    </row>
    <row r="17" spans="1:14" x14ac:dyDescent="0.25">
      <c r="A17" s="241" t="s">
        <v>22</v>
      </c>
      <c r="B17" s="241"/>
      <c r="C17" s="44" t="s">
        <v>23</v>
      </c>
      <c r="D17" s="241" t="s">
        <v>24</v>
      </c>
      <c r="E17" s="241"/>
      <c r="F17" s="241"/>
      <c r="G17" s="241"/>
      <c r="H17" s="241"/>
      <c r="I17" s="242" t="s">
        <v>25</v>
      </c>
      <c r="J17" s="242"/>
      <c r="K17" s="242"/>
      <c r="L17" s="242"/>
      <c r="M17" s="45" t="s">
        <v>26</v>
      </c>
    </row>
    <row r="18" spans="1:14" x14ac:dyDescent="0.25">
      <c r="A18" s="243">
        <v>1</v>
      </c>
      <c r="B18" s="243"/>
      <c r="C18" s="46"/>
      <c r="D18" s="243"/>
      <c r="E18" s="243"/>
      <c r="F18" s="243"/>
      <c r="G18" s="243"/>
      <c r="H18" s="243"/>
      <c r="I18" s="244"/>
      <c r="J18" s="244"/>
      <c r="K18" s="244"/>
      <c r="L18" s="244"/>
      <c r="M18" s="244"/>
    </row>
    <row r="19" spans="1:14" x14ac:dyDescent="0.25">
      <c r="A19" s="245">
        <v>2</v>
      </c>
      <c r="B19" s="245"/>
      <c r="C19" s="48"/>
      <c r="D19" s="246"/>
      <c r="E19" s="246"/>
      <c r="F19" s="246"/>
      <c r="G19" s="246"/>
      <c r="H19" s="246"/>
      <c r="I19" s="244"/>
      <c r="J19" s="244"/>
      <c r="K19" s="244"/>
      <c r="L19" s="244"/>
      <c r="M19" s="244"/>
    </row>
    <row r="20" spans="1:14" x14ac:dyDescent="0.25">
      <c r="A20" s="245">
        <v>3</v>
      </c>
      <c r="B20" s="245"/>
      <c r="C20" s="48"/>
      <c r="D20" s="243" t="s">
        <v>27</v>
      </c>
      <c r="E20" s="243"/>
      <c r="F20" s="243"/>
      <c r="G20" s="243"/>
      <c r="H20" s="243"/>
      <c r="I20" s="244"/>
      <c r="J20" s="244"/>
      <c r="K20" s="244"/>
      <c r="L20" s="244"/>
      <c r="M20" s="244"/>
    </row>
    <row r="21" spans="1:14" x14ac:dyDescent="0.25">
      <c r="A21" s="245">
        <v>4</v>
      </c>
      <c r="B21" s="245"/>
      <c r="C21" s="48"/>
      <c r="D21" s="246"/>
      <c r="E21" s="246"/>
      <c r="F21" s="246"/>
      <c r="G21" s="246"/>
      <c r="H21" s="246"/>
      <c r="I21" s="244"/>
      <c r="J21" s="244"/>
      <c r="K21" s="244"/>
      <c r="L21" s="244"/>
      <c r="M21" s="244"/>
    </row>
    <row r="22" spans="1:14" x14ac:dyDescent="0.25">
      <c r="A22" s="247">
        <v>5</v>
      </c>
      <c r="B22" s="247"/>
      <c r="C22" s="49"/>
      <c r="D22" s="247"/>
      <c r="E22" s="247"/>
      <c r="F22" s="247"/>
      <c r="G22" s="247"/>
      <c r="H22" s="247"/>
      <c r="I22" s="248"/>
      <c r="J22" s="248"/>
      <c r="K22" s="248"/>
      <c r="L22" s="248"/>
      <c r="M22" s="248"/>
    </row>
    <row r="23" spans="1:14" ht="61.5" customHeight="1" x14ac:dyDescent="0.25">
      <c r="A23" s="249" t="s">
        <v>28</v>
      </c>
      <c r="B23" s="249"/>
      <c r="C23" s="249"/>
      <c r="D23" s="249"/>
      <c r="E23" s="50"/>
      <c r="F23" s="50"/>
      <c r="G23" s="50" t="s">
        <v>29</v>
      </c>
      <c r="I23" s="50"/>
      <c r="J23" s="250" t="s">
        <v>30</v>
      </c>
      <c r="K23" s="250"/>
      <c r="L23" s="250"/>
      <c r="M23" s="250"/>
    </row>
    <row r="24" spans="1:14" ht="4.9000000000000004" customHeight="1" x14ac:dyDescent="0.25">
      <c r="A24" s="51"/>
      <c r="B24" s="51"/>
      <c r="C24" s="51"/>
      <c r="D24" s="51"/>
      <c r="E24" s="42"/>
      <c r="F24" s="42"/>
      <c r="G24" s="42"/>
      <c r="H24" s="3"/>
      <c r="I24" s="42"/>
      <c r="J24" s="52"/>
      <c r="K24" s="42"/>
      <c r="L24" s="42"/>
      <c r="M24" s="42"/>
    </row>
    <row r="25" spans="1:14" ht="15" customHeight="1" x14ac:dyDescent="0.25">
      <c r="A25" s="53"/>
      <c r="B25" s="54"/>
      <c r="C25" s="54"/>
      <c r="D25" s="54"/>
      <c r="E25" s="55"/>
      <c r="F25" s="56"/>
      <c r="G25" s="57"/>
      <c r="H25" s="58"/>
      <c r="I25" s="58"/>
      <c r="J25" s="58"/>
      <c r="K25" s="55"/>
      <c r="L25" s="59"/>
      <c r="M25" s="251"/>
    </row>
    <row r="26" spans="1:14" ht="10.15" customHeight="1" x14ac:dyDescent="0.25">
      <c r="A26" s="60"/>
      <c r="B26" s="3"/>
      <c r="C26" s="3"/>
      <c r="D26" s="3"/>
      <c r="E26" s="61"/>
      <c r="F26" s="56"/>
      <c r="G26" s="60"/>
      <c r="H26" s="3"/>
      <c r="I26" s="3"/>
      <c r="J26" s="3"/>
      <c r="K26" s="61"/>
      <c r="L26" s="62"/>
      <c r="M26" s="251"/>
    </row>
    <row r="27" spans="1:14" x14ac:dyDescent="0.25">
      <c r="A27" s="63"/>
      <c r="B27" s="64"/>
      <c r="C27" s="64"/>
      <c r="D27" s="64"/>
      <c r="E27" s="65"/>
      <c r="F27" s="3"/>
      <c r="G27" s="66"/>
      <c r="H27" s="64"/>
      <c r="I27" s="64"/>
      <c r="J27" s="64"/>
      <c r="K27" s="65"/>
      <c r="L27" s="3"/>
      <c r="M27" s="3"/>
    </row>
    <row r="28" spans="1:14" x14ac:dyDescent="0.25">
      <c r="A28" s="66"/>
      <c r="B28" s="252" t="s">
        <v>31</v>
      </c>
      <c r="C28" s="252"/>
      <c r="D28" s="252"/>
      <c r="E28" s="65"/>
      <c r="F28" s="3"/>
      <c r="G28" s="66"/>
      <c r="H28" s="252" t="s">
        <v>32</v>
      </c>
      <c r="I28" s="252"/>
      <c r="J28" s="252"/>
      <c r="K28" s="65"/>
      <c r="L28" s="3"/>
      <c r="M28" s="3"/>
    </row>
    <row r="29" spans="1:14" x14ac:dyDescent="0.25">
      <c r="A29" s="67"/>
      <c r="B29" s="253" t="s">
        <v>33</v>
      </c>
      <c r="C29" s="253"/>
      <c r="D29" s="253"/>
      <c r="E29" s="68"/>
      <c r="F29" s="3"/>
      <c r="G29" s="69"/>
      <c r="H29" s="254" t="s">
        <v>34</v>
      </c>
      <c r="I29" s="254"/>
      <c r="J29" s="254"/>
      <c r="K29" s="68"/>
      <c r="L29" s="3"/>
      <c r="M29" s="3"/>
    </row>
    <row r="30" spans="1:14" x14ac:dyDescent="0.25">
      <c r="A30" s="255"/>
      <c r="B30" s="255"/>
      <c r="C30" s="255"/>
      <c r="D30" s="255"/>
      <c r="E30" s="256"/>
      <c r="F30" s="256"/>
      <c r="G30" s="255"/>
      <c r="H30" s="255"/>
      <c r="I30" s="255"/>
      <c r="J30" s="255"/>
      <c r="K30" s="257"/>
      <c r="L30" s="257"/>
      <c r="M30" s="257"/>
      <c r="N30" s="257"/>
    </row>
  </sheetData>
  <mergeCells count="46">
    <mergeCell ref="A30:D30"/>
    <mergeCell ref="E30:F30"/>
    <mergeCell ref="G30:H30"/>
    <mergeCell ref="I30:J30"/>
    <mergeCell ref="K30:N30"/>
    <mergeCell ref="M25:M26"/>
    <mergeCell ref="B28:D28"/>
    <mergeCell ref="H28:J28"/>
    <mergeCell ref="B29:D29"/>
    <mergeCell ref="H29:J29"/>
    <mergeCell ref="A22:B22"/>
    <mergeCell ref="D22:H22"/>
    <mergeCell ref="I22:M22"/>
    <mergeCell ref="A23:D23"/>
    <mergeCell ref="J23:M23"/>
    <mergeCell ref="A20:B20"/>
    <mergeCell ref="D20:H20"/>
    <mergeCell ref="I20:M20"/>
    <mergeCell ref="A21:B21"/>
    <mergeCell ref="D21:H21"/>
    <mergeCell ref="I21:M21"/>
    <mergeCell ref="A18:B18"/>
    <mergeCell ref="D18:H18"/>
    <mergeCell ref="I18:M18"/>
    <mergeCell ref="A19:B19"/>
    <mergeCell ref="D19:H19"/>
    <mergeCell ref="I19:M19"/>
    <mergeCell ref="A13:C13"/>
    <mergeCell ref="G13:H13"/>
    <mergeCell ref="A15:M15"/>
    <mergeCell ref="A16:M16"/>
    <mergeCell ref="A17:B17"/>
    <mergeCell ref="D17:H17"/>
    <mergeCell ref="I17:L17"/>
    <mergeCell ref="I8:K8"/>
    <mergeCell ref="L8:M8"/>
    <mergeCell ref="B11:C11"/>
    <mergeCell ref="G11:H11"/>
    <mergeCell ref="B12:C12"/>
    <mergeCell ref="G12:H12"/>
    <mergeCell ref="B4:D4"/>
    <mergeCell ref="I4:L4"/>
    <mergeCell ref="B5:D5"/>
    <mergeCell ref="I5:L5"/>
    <mergeCell ref="I7:K7"/>
    <mergeCell ref="L7:M7"/>
  </mergeCells>
  <pageMargins left="3.9583333333333297E-2" right="3.9583333333333297E-2" top="0.39374999999999999" bottom="0.74791666666666701" header="0.511811023622047" footer="0.511811023622047"/>
  <pageSetup paperSize="9" orientation="landscape" horizontalDpi="300" verticalDpi="30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N30"/>
  <sheetViews>
    <sheetView zoomScaleNormal="100" workbookViewId="0">
      <selection activeCell="P23" sqref="P23"/>
    </sheetView>
  </sheetViews>
  <sheetFormatPr defaultColWidth="9" defaultRowHeight="15" x14ac:dyDescent="0.25"/>
  <cols>
    <col min="1" max="1" width="7" customWidth="1"/>
    <col min="2" max="2" width="9.140625" customWidth="1"/>
    <col min="3" max="3" width="16.7109375" customWidth="1"/>
    <col min="4" max="4" width="15.5703125" customWidth="1"/>
    <col min="5" max="5" width="6.140625" customWidth="1"/>
    <col min="6" max="6" width="6.28515625" customWidth="1"/>
    <col min="7" max="7" width="7" customWidth="1"/>
    <col min="8" max="8" width="9.140625" customWidth="1"/>
    <col min="9" max="9" width="16.7109375" customWidth="1"/>
    <col min="10" max="10" width="15.5703125" customWidth="1"/>
    <col min="11" max="11" width="6.140625" customWidth="1"/>
    <col min="12" max="13" width="13.28515625" customWidth="1"/>
  </cols>
  <sheetData>
    <row r="1" spans="1:13" ht="18" x14ac:dyDescent="0.25">
      <c r="B1" s="1" t="s">
        <v>0</v>
      </c>
    </row>
    <row r="2" spans="1:13" ht="18" x14ac:dyDescent="0.25">
      <c r="B2" s="1" t="s">
        <v>1</v>
      </c>
    </row>
    <row r="3" spans="1:13" ht="21" customHeight="1" x14ac:dyDescent="0.25">
      <c r="H3" s="2" t="s">
        <v>2</v>
      </c>
    </row>
    <row r="4" spans="1:13" ht="15.75" x14ac:dyDescent="0.25">
      <c r="A4" s="3"/>
      <c r="B4" s="226"/>
      <c r="C4" s="226"/>
      <c r="D4" s="226"/>
      <c r="E4" s="3"/>
      <c r="F4" s="3"/>
      <c r="G4" s="5"/>
      <c r="H4" s="5"/>
      <c r="I4" s="227" t="s">
        <v>3</v>
      </c>
      <c r="J4" s="227"/>
      <c r="K4" s="227"/>
      <c r="L4" s="227"/>
      <c r="M4" s="6" t="s">
        <v>4</v>
      </c>
    </row>
    <row r="5" spans="1:13" ht="15.75" x14ac:dyDescent="0.25">
      <c r="A5" s="3"/>
      <c r="B5" s="228"/>
      <c r="C5" s="228"/>
      <c r="D5" s="228"/>
      <c r="E5" s="8"/>
      <c r="F5" s="8"/>
      <c r="G5" s="8"/>
      <c r="H5" s="8"/>
      <c r="I5" s="229"/>
      <c r="J5" s="229"/>
      <c r="K5" s="229"/>
      <c r="L5" s="229"/>
      <c r="M5" s="9">
        <v>5</v>
      </c>
    </row>
    <row r="6" spans="1:13" ht="6.75" customHeight="1" x14ac:dyDescent="0.25"/>
    <row r="7" spans="1:13" s="13" customFormat="1" ht="14.25" x14ac:dyDescent="0.2">
      <c r="A7" s="10" t="s">
        <v>5</v>
      </c>
      <c r="B7" s="11"/>
      <c r="C7" s="11"/>
      <c r="D7" s="11"/>
      <c r="E7" s="11"/>
      <c r="F7" s="11"/>
      <c r="G7" s="11"/>
      <c r="H7" s="12"/>
      <c r="I7" s="230" t="s">
        <v>6</v>
      </c>
      <c r="J7" s="230"/>
      <c r="K7" s="230"/>
      <c r="L7" s="231" t="s">
        <v>7</v>
      </c>
      <c r="M7" s="231"/>
    </row>
    <row r="8" spans="1:13" s="13" customFormat="1" ht="15.75" x14ac:dyDescent="0.25">
      <c r="A8" s="14" t="s">
        <v>8</v>
      </c>
      <c r="B8" s="15"/>
      <c r="C8" s="15"/>
      <c r="D8" s="15"/>
      <c r="E8" s="15"/>
      <c r="F8" s="15"/>
      <c r="G8" s="16"/>
      <c r="H8" s="17"/>
      <c r="I8" s="232" t="s">
        <v>9</v>
      </c>
      <c r="J8" s="232"/>
      <c r="K8" s="232"/>
      <c r="L8" s="233" t="s">
        <v>10</v>
      </c>
      <c r="M8" s="233"/>
    </row>
    <row r="9" spans="1:13" s="13" customFormat="1" ht="6" customHeight="1" x14ac:dyDescent="0.2"/>
    <row r="10" spans="1:13" s="26" customFormat="1" ht="17.25" customHeight="1" x14ac:dyDescent="0.2">
      <c r="A10" s="18" t="s">
        <v>11</v>
      </c>
      <c r="B10" s="19"/>
      <c r="C10" s="19"/>
      <c r="D10" s="20">
        <v>44865</v>
      </c>
      <c r="E10" s="19"/>
      <c r="F10" s="19"/>
      <c r="G10" s="19"/>
      <c r="H10" s="19"/>
      <c r="I10" s="21"/>
      <c r="J10" s="22">
        <v>30743.18</v>
      </c>
      <c r="K10" s="23"/>
      <c r="L10" s="24"/>
      <c r="M10" s="25" t="s">
        <v>12</v>
      </c>
    </row>
    <row r="11" spans="1:13" ht="27.75" customHeight="1" x14ac:dyDescent="0.25">
      <c r="A11" s="27" t="s">
        <v>13</v>
      </c>
      <c r="B11" s="234" t="s">
        <v>14</v>
      </c>
      <c r="C11" s="234"/>
      <c r="D11" s="28">
        <v>44834</v>
      </c>
      <c r="E11" s="29"/>
      <c r="F11" s="30"/>
      <c r="G11" s="235">
        <v>50503.94</v>
      </c>
      <c r="H11" s="235"/>
      <c r="I11" s="31" t="s">
        <v>35</v>
      </c>
      <c r="J11" s="32">
        <v>207.43</v>
      </c>
      <c r="K11" s="33"/>
      <c r="L11" s="32"/>
      <c r="M11" s="34">
        <f>G11+J11</f>
        <v>50711.37</v>
      </c>
    </row>
    <row r="12" spans="1:13" ht="33.75" customHeight="1" x14ac:dyDescent="0.25">
      <c r="A12" s="35" t="s">
        <v>16</v>
      </c>
      <c r="B12" s="236" t="s">
        <v>17</v>
      </c>
      <c r="C12" s="236"/>
      <c r="D12" s="36">
        <v>44865</v>
      </c>
      <c r="E12" s="33"/>
      <c r="F12" s="22"/>
      <c r="G12" s="237">
        <v>0</v>
      </c>
      <c r="H12" s="237"/>
      <c r="I12" s="37" t="s">
        <v>18</v>
      </c>
      <c r="J12" s="32">
        <v>19968.189999999999</v>
      </c>
      <c r="K12" s="33"/>
      <c r="L12" s="38"/>
      <c r="M12" s="39"/>
    </row>
    <row r="13" spans="1:13" ht="24" customHeight="1" x14ac:dyDescent="0.25">
      <c r="A13" s="238" t="s">
        <v>19</v>
      </c>
      <c r="B13" s="238"/>
      <c r="C13" s="238"/>
      <c r="D13" s="36">
        <v>44865</v>
      </c>
      <c r="E13" s="19"/>
      <c r="F13" s="22"/>
      <c r="G13" s="237"/>
      <c r="H13" s="237"/>
      <c r="I13" s="128" t="s">
        <v>174</v>
      </c>
      <c r="J13" s="18"/>
      <c r="K13" s="23"/>
      <c r="L13" s="19"/>
      <c r="M13" s="40">
        <f>M11-J12</f>
        <v>30743.180000000004</v>
      </c>
    </row>
    <row r="14" spans="1:13" ht="9" customHeight="1" x14ac:dyDescent="0.25">
      <c r="A14" s="41"/>
      <c r="B14" s="41"/>
      <c r="C14" s="41"/>
      <c r="D14" s="42"/>
      <c r="E14" s="42"/>
      <c r="F14" s="42"/>
      <c r="G14" s="42"/>
      <c r="H14" s="42"/>
      <c r="I14" s="42"/>
      <c r="J14" s="42"/>
      <c r="K14" s="42"/>
      <c r="L14" s="43"/>
      <c r="M14" s="43"/>
    </row>
    <row r="15" spans="1:13" ht="13.5" customHeight="1" x14ac:dyDescent="0.25">
      <c r="A15" s="239" t="s">
        <v>20</v>
      </c>
      <c r="B15" s="239"/>
      <c r="C15" s="239"/>
      <c r="D15" s="239"/>
      <c r="E15" s="239"/>
      <c r="F15" s="239"/>
      <c r="G15" s="239"/>
      <c r="H15" s="239"/>
      <c r="I15" s="239"/>
      <c r="J15" s="239"/>
      <c r="K15" s="239"/>
      <c r="L15" s="239"/>
      <c r="M15" s="239"/>
    </row>
    <row r="16" spans="1:13" ht="18" customHeight="1" x14ac:dyDescent="0.25">
      <c r="A16" s="240" t="s">
        <v>21</v>
      </c>
      <c r="B16" s="240"/>
      <c r="C16" s="240"/>
      <c r="D16" s="240"/>
      <c r="E16" s="240"/>
      <c r="F16" s="240"/>
      <c r="G16" s="240"/>
      <c r="H16" s="240"/>
      <c r="I16" s="240"/>
      <c r="J16" s="240"/>
      <c r="K16" s="240"/>
      <c r="L16" s="240"/>
      <c r="M16" s="240"/>
    </row>
    <row r="17" spans="1:14" x14ac:dyDescent="0.25">
      <c r="A17" s="241" t="s">
        <v>22</v>
      </c>
      <c r="B17" s="241"/>
      <c r="C17" s="44" t="s">
        <v>23</v>
      </c>
      <c r="D17" s="241" t="s">
        <v>24</v>
      </c>
      <c r="E17" s="241"/>
      <c r="F17" s="241"/>
      <c r="G17" s="241"/>
      <c r="H17" s="241"/>
      <c r="I17" s="242" t="s">
        <v>25</v>
      </c>
      <c r="J17" s="242"/>
      <c r="K17" s="242"/>
      <c r="L17" s="242"/>
      <c r="M17" s="45" t="s">
        <v>26</v>
      </c>
    </row>
    <row r="18" spans="1:14" x14ac:dyDescent="0.25">
      <c r="A18" s="243">
        <v>1</v>
      </c>
      <c r="B18" s="243"/>
      <c r="C18" s="46"/>
      <c r="D18" s="243"/>
      <c r="E18" s="243"/>
      <c r="F18" s="243"/>
      <c r="G18" s="243"/>
      <c r="H18" s="243"/>
      <c r="I18" s="244"/>
      <c r="J18" s="244"/>
      <c r="K18" s="244"/>
      <c r="L18" s="244"/>
      <c r="M18" s="244"/>
    </row>
    <row r="19" spans="1:14" x14ac:dyDescent="0.25">
      <c r="A19" s="245">
        <v>2</v>
      </c>
      <c r="B19" s="245"/>
      <c r="C19" s="48"/>
      <c r="D19" s="246"/>
      <c r="E19" s="246"/>
      <c r="F19" s="246"/>
      <c r="G19" s="246"/>
      <c r="H19" s="246"/>
      <c r="I19" s="244"/>
      <c r="J19" s="244"/>
      <c r="K19" s="244"/>
      <c r="L19" s="244"/>
      <c r="M19" s="244"/>
    </row>
    <row r="20" spans="1:14" x14ac:dyDescent="0.25">
      <c r="A20" s="245">
        <v>3</v>
      </c>
      <c r="B20" s="245"/>
      <c r="C20" s="48"/>
      <c r="D20" s="243" t="s">
        <v>27</v>
      </c>
      <c r="E20" s="243"/>
      <c r="F20" s="243"/>
      <c r="G20" s="243"/>
      <c r="H20" s="243"/>
      <c r="I20" s="244"/>
      <c r="J20" s="244"/>
      <c r="K20" s="244"/>
      <c r="L20" s="244"/>
      <c r="M20" s="244"/>
    </row>
    <row r="21" spans="1:14" x14ac:dyDescent="0.25">
      <c r="A21" s="245">
        <v>4</v>
      </c>
      <c r="B21" s="245"/>
      <c r="C21" s="48"/>
      <c r="D21" s="246"/>
      <c r="E21" s="246"/>
      <c r="F21" s="246"/>
      <c r="G21" s="246"/>
      <c r="H21" s="246"/>
      <c r="I21" s="244"/>
      <c r="J21" s="244"/>
      <c r="K21" s="244"/>
      <c r="L21" s="244"/>
      <c r="M21" s="244"/>
    </row>
    <row r="22" spans="1:14" x14ac:dyDescent="0.25">
      <c r="A22" s="247">
        <v>5</v>
      </c>
      <c r="B22" s="247"/>
      <c r="C22" s="49"/>
      <c r="D22" s="247"/>
      <c r="E22" s="247"/>
      <c r="F22" s="247"/>
      <c r="G22" s="247"/>
      <c r="H22" s="247"/>
      <c r="I22" s="248"/>
      <c r="J22" s="248"/>
      <c r="K22" s="248"/>
      <c r="L22" s="248"/>
      <c r="M22" s="248"/>
    </row>
    <row r="23" spans="1:14" ht="61.5" customHeight="1" x14ac:dyDescent="0.25">
      <c r="A23" s="249" t="s">
        <v>28</v>
      </c>
      <c r="B23" s="249"/>
      <c r="C23" s="249"/>
      <c r="D23" s="249"/>
      <c r="E23" s="50"/>
      <c r="F23" s="50"/>
      <c r="G23" s="50" t="s">
        <v>29</v>
      </c>
      <c r="I23" s="50"/>
      <c r="J23" s="250" t="s">
        <v>30</v>
      </c>
      <c r="K23" s="250"/>
      <c r="L23" s="250"/>
      <c r="M23" s="250"/>
    </row>
    <row r="24" spans="1:14" ht="4.9000000000000004" customHeight="1" x14ac:dyDescent="0.25">
      <c r="A24" s="51"/>
      <c r="B24" s="51"/>
      <c r="C24" s="51"/>
      <c r="D24" s="51"/>
      <c r="E24" s="42"/>
      <c r="F24" s="42"/>
      <c r="G24" s="42"/>
      <c r="H24" s="3"/>
      <c r="I24" s="42"/>
      <c r="J24" s="52"/>
      <c r="K24" s="42"/>
      <c r="L24" s="42"/>
      <c r="M24" s="42"/>
    </row>
    <row r="25" spans="1:14" ht="15" customHeight="1" x14ac:dyDescent="0.25">
      <c r="A25" s="53"/>
      <c r="B25" s="54"/>
      <c r="C25" s="54"/>
      <c r="D25" s="54"/>
      <c r="E25" s="55"/>
      <c r="F25" s="56"/>
      <c r="G25" s="57"/>
      <c r="H25" s="58"/>
      <c r="I25" s="58"/>
      <c r="J25" s="58"/>
      <c r="K25" s="55"/>
      <c r="L25" s="59"/>
      <c r="M25" s="251"/>
    </row>
    <row r="26" spans="1:14" ht="10.15" customHeight="1" x14ac:dyDescent="0.25">
      <c r="A26" s="60"/>
      <c r="B26" s="3"/>
      <c r="C26" s="3"/>
      <c r="D26" s="3"/>
      <c r="E26" s="61"/>
      <c r="F26" s="56"/>
      <c r="G26" s="60"/>
      <c r="H26" s="3"/>
      <c r="I26" s="3"/>
      <c r="J26" s="3"/>
      <c r="K26" s="61"/>
      <c r="L26" s="62"/>
      <c r="M26" s="251"/>
    </row>
    <row r="27" spans="1:14" x14ac:dyDescent="0.25">
      <c r="A27" s="63"/>
      <c r="B27" s="64"/>
      <c r="C27" s="64"/>
      <c r="D27" s="64"/>
      <c r="E27" s="65"/>
      <c r="F27" s="3"/>
      <c r="G27" s="66"/>
      <c r="H27" s="64"/>
      <c r="I27" s="64"/>
      <c r="J27" s="64"/>
      <c r="K27" s="65"/>
      <c r="L27" s="3"/>
      <c r="M27" s="3"/>
    </row>
    <row r="28" spans="1:14" x14ac:dyDescent="0.25">
      <c r="A28" s="66"/>
      <c r="B28" s="252" t="s">
        <v>31</v>
      </c>
      <c r="C28" s="252"/>
      <c r="D28" s="252"/>
      <c r="E28" s="65"/>
      <c r="F28" s="3"/>
      <c r="G28" s="66"/>
      <c r="H28" s="252" t="s">
        <v>32</v>
      </c>
      <c r="I28" s="252"/>
      <c r="J28" s="252"/>
      <c r="K28" s="65"/>
      <c r="L28" s="3"/>
      <c r="M28" s="3"/>
    </row>
    <row r="29" spans="1:14" x14ac:dyDescent="0.25">
      <c r="A29" s="67"/>
      <c r="B29" s="253" t="s">
        <v>33</v>
      </c>
      <c r="C29" s="253"/>
      <c r="D29" s="253"/>
      <c r="E29" s="68"/>
      <c r="F29" s="3"/>
      <c r="G29" s="69"/>
      <c r="H29" s="254" t="s">
        <v>34</v>
      </c>
      <c r="I29" s="254"/>
      <c r="J29" s="254"/>
      <c r="K29" s="68"/>
      <c r="L29" s="3"/>
      <c r="M29" s="3"/>
    </row>
    <row r="30" spans="1:14" x14ac:dyDescent="0.25">
      <c r="A30" s="255"/>
      <c r="B30" s="255"/>
      <c r="C30" s="255"/>
      <c r="D30" s="255"/>
      <c r="E30" s="256"/>
      <c r="F30" s="256"/>
      <c r="G30" s="255"/>
      <c r="H30" s="255"/>
      <c r="I30" s="255"/>
      <c r="J30" s="255"/>
      <c r="K30" s="257"/>
      <c r="L30" s="257"/>
      <c r="M30" s="257"/>
      <c r="N30" s="257"/>
    </row>
  </sheetData>
  <mergeCells count="46">
    <mergeCell ref="A30:D30"/>
    <mergeCell ref="E30:F30"/>
    <mergeCell ref="G30:H30"/>
    <mergeCell ref="I30:J30"/>
    <mergeCell ref="K30:N30"/>
    <mergeCell ref="M25:M26"/>
    <mergeCell ref="B28:D28"/>
    <mergeCell ref="H28:J28"/>
    <mergeCell ref="B29:D29"/>
    <mergeCell ref="H29:J29"/>
    <mergeCell ref="A22:B22"/>
    <mergeCell ref="D22:H22"/>
    <mergeCell ref="I22:M22"/>
    <mergeCell ref="A23:D23"/>
    <mergeCell ref="J23:M23"/>
    <mergeCell ref="A20:B20"/>
    <mergeCell ref="D20:H20"/>
    <mergeCell ref="I20:M20"/>
    <mergeCell ref="A21:B21"/>
    <mergeCell ref="D21:H21"/>
    <mergeCell ref="I21:M21"/>
    <mergeCell ref="A18:B18"/>
    <mergeCell ref="D18:H18"/>
    <mergeCell ref="I18:M18"/>
    <mergeCell ref="A19:B19"/>
    <mergeCell ref="D19:H19"/>
    <mergeCell ref="I19:M19"/>
    <mergeCell ref="A13:C13"/>
    <mergeCell ref="G13:H13"/>
    <mergeCell ref="A15:M15"/>
    <mergeCell ref="A16:M16"/>
    <mergeCell ref="A17:B17"/>
    <mergeCell ref="D17:H17"/>
    <mergeCell ref="I17:L17"/>
    <mergeCell ref="I8:K8"/>
    <mergeCell ref="L8:M8"/>
    <mergeCell ref="B11:C11"/>
    <mergeCell ref="G11:H11"/>
    <mergeCell ref="B12:C12"/>
    <mergeCell ref="G12:H12"/>
    <mergeCell ref="B4:D4"/>
    <mergeCell ref="I4:L4"/>
    <mergeCell ref="B5:D5"/>
    <mergeCell ref="I5:L5"/>
    <mergeCell ref="I7:K7"/>
    <mergeCell ref="L7:M7"/>
  </mergeCells>
  <pageMargins left="3.9583333333333297E-2" right="3.9583333333333297E-2" top="0.39374999999999999" bottom="0.74791666666666701" header="0.511811023622047" footer="0.511811023622047"/>
  <pageSetup paperSize="9" orientation="landscape" horizontalDpi="300" verticalDpi="300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N30"/>
  <sheetViews>
    <sheetView zoomScaleNormal="100" workbookViewId="0">
      <selection activeCell="L27" sqref="L27"/>
    </sheetView>
  </sheetViews>
  <sheetFormatPr defaultColWidth="9" defaultRowHeight="15" x14ac:dyDescent="0.25"/>
  <cols>
    <col min="1" max="1" width="7" customWidth="1"/>
    <col min="2" max="2" width="9.140625" customWidth="1"/>
    <col min="3" max="3" width="16.7109375" customWidth="1"/>
    <col min="4" max="4" width="15.5703125" customWidth="1"/>
    <col min="5" max="5" width="6.140625" customWidth="1"/>
    <col min="6" max="6" width="6.28515625" customWidth="1"/>
    <col min="7" max="7" width="7" customWidth="1"/>
    <col min="8" max="8" width="9.140625" customWidth="1"/>
    <col min="9" max="9" width="16.7109375" customWidth="1"/>
    <col min="10" max="10" width="15.5703125" customWidth="1"/>
    <col min="11" max="11" width="6.140625" customWidth="1"/>
    <col min="12" max="13" width="13.28515625" customWidth="1"/>
  </cols>
  <sheetData>
    <row r="1" spans="1:13" ht="18" x14ac:dyDescent="0.25">
      <c r="B1" s="1" t="s">
        <v>0</v>
      </c>
    </row>
    <row r="2" spans="1:13" ht="18" x14ac:dyDescent="0.25">
      <c r="B2" s="1" t="s">
        <v>1</v>
      </c>
    </row>
    <row r="3" spans="1:13" ht="21" customHeight="1" x14ac:dyDescent="0.25">
      <c r="H3" s="2" t="s">
        <v>2</v>
      </c>
    </row>
    <row r="4" spans="1:13" ht="15.75" x14ac:dyDescent="0.25">
      <c r="A4" s="3"/>
      <c r="B4" s="226"/>
      <c r="C4" s="226"/>
      <c r="D4" s="226"/>
      <c r="E4" s="3"/>
      <c r="F4" s="3"/>
      <c r="G4" s="5"/>
      <c r="H4" s="5"/>
      <c r="I4" s="227" t="s">
        <v>3</v>
      </c>
      <c r="J4" s="227"/>
      <c r="K4" s="227"/>
      <c r="L4" s="227"/>
      <c r="M4" s="6" t="s">
        <v>4</v>
      </c>
    </row>
    <row r="5" spans="1:13" ht="15.75" x14ac:dyDescent="0.25">
      <c r="A5" s="3"/>
      <c r="B5" s="228"/>
      <c r="C5" s="228"/>
      <c r="D5" s="228"/>
      <c r="E5" s="8"/>
      <c r="F5" s="8"/>
      <c r="G5" s="8"/>
      <c r="H5" s="8"/>
      <c r="I5" s="229"/>
      <c r="J5" s="229"/>
      <c r="K5" s="229"/>
      <c r="L5" s="229"/>
      <c r="M5" s="9">
        <v>5</v>
      </c>
    </row>
    <row r="6" spans="1:13" ht="6.75" customHeight="1" x14ac:dyDescent="0.25"/>
    <row r="7" spans="1:13" s="13" customFormat="1" ht="14.25" x14ac:dyDescent="0.2">
      <c r="A7" s="10" t="s">
        <v>5</v>
      </c>
      <c r="B7" s="11"/>
      <c r="C7" s="11"/>
      <c r="D7" s="11"/>
      <c r="E7" s="11"/>
      <c r="F7" s="11"/>
      <c r="G7" s="11"/>
      <c r="H7" s="12"/>
      <c r="I7" s="230" t="s">
        <v>6</v>
      </c>
      <c r="J7" s="230"/>
      <c r="K7" s="230"/>
      <c r="L7" s="231" t="s">
        <v>7</v>
      </c>
      <c r="M7" s="231"/>
    </row>
    <row r="8" spans="1:13" s="13" customFormat="1" ht="15.75" x14ac:dyDescent="0.25">
      <c r="A8" s="14" t="s">
        <v>8</v>
      </c>
      <c r="B8" s="15"/>
      <c r="C8" s="15"/>
      <c r="D8" s="15"/>
      <c r="E8" s="15"/>
      <c r="F8" s="15"/>
      <c r="G8" s="16"/>
      <c r="H8" s="17"/>
      <c r="I8" s="232" t="s">
        <v>9</v>
      </c>
      <c r="J8" s="232"/>
      <c r="K8" s="232"/>
      <c r="L8" s="233" t="s">
        <v>10</v>
      </c>
      <c r="M8" s="233"/>
    </row>
    <row r="9" spans="1:13" s="13" customFormat="1" ht="6" customHeight="1" x14ac:dyDescent="0.2"/>
    <row r="10" spans="1:13" s="26" customFormat="1" ht="17.25" customHeight="1" x14ac:dyDescent="0.2">
      <c r="A10" s="18" t="s">
        <v>11</v>
      </c>
      <c r="B10" s="19"/>
      <c r="C10" s="19"/>
      <c r="D10" s="20">
        <v>44834</v>
      </c>
      <c r="E10" s="19"/>
      <c r="F10" s="19"/>
      <c r="G10" s="19"/>
      <c r="H10" s="19"/>
      <c r="I10" s="21"/>
      <c r="J10" s="22">
        <v>50503.94</v>
      </c>
      <c r="K10" s="23"/>
      <c r="L10" s="24"/>
      <c r="M10" s="25" t="s">
        <v>12</v>
      </c>
    </row>
    <row r="11" spans="1:13" ht="27.75" customHeight="1" x14ac:dyDescent="0.25">
      <c r="A11" s="27" t="s">
        <v>13</v>
      </c>
      <c r="B11" s="234">
        <v>1</v>
      </c>
      <c r="C11" s="234"/>
      <c r="D11" s="28">
        <v>44804</v>
      </c>
      <c r="E11" s="29"/>
      <c r="F11" s="30"/>
      <c r="G11" s="235">
        <v>54394.22</v>
      </c>
      <c r="H11" s="235"/>
      <c r="I11" s="31" t="s">
        <v>35</v>
      </c>
      <c r="J11" s="32">
        <v>467.95</v>
      </c>
      <c r="K11" s="33"/>
      <c r="L11" s="32">
        <v>0</v>
      </c>
      <c r="M11" s="34">
        <f>G11+J11</f>
        <v>54862.17</v>
      </c>
    </row>
    <row r="12" spans="1:13" ht="33.75" customHeight="1" x14ac:dyDescent="0.25">
      <c r="A12" s="35" t="s">
        <v>16</v>
      </c>
      <c r="B12" s="236" t="s">
        <v>17</v>
      </c>
      <c r="C12" s="236"/>
      <c r="D12" s="36">
        <v>44834</v>
      </c>
      <c r="E12" s="33"/>
      <c r="F12" s="22"/>
      <c r="G12" s="237">
        <v>0</v>
      </c>
      <c r="H12" s="237"/>
      <c r="I12" s="37" t="s">
        <v>18</v>
      </c>
      <c r="J12" s="32">
        <v>4358.2299999999996</v>
      </c>
      <c r="K12" s="33"/>
      <c r="L12" s="38"/>
      <c r="M12" s="39"/>
    </row>
    <row r="13" spans="1:13" ht="24" customHeight="1" x14ac:dyDescent="0.25">
      <c r="A13" s="238" t="s">
        <v>19</v>
      </c>
      <c r="B13" s="238"/>
      <c r="C13" s="238"/>
      <c r="D13" s="36">
        <v>44834</v>
      </c>
      <c r="E13" s="19"/>
      <c r="F13" s="22"/>
      <c r="G13" s="237"/>
      <c r="H13" s="237"/>
      <c r="I13" s="18"/>
      <c r="J13" s="22"/>
      <c r="K13" s="23"/>
      <c r="L13" s="19"/>
      <c r="M13" s="40">
        <f>M11-J12</f>
        <v>50503.94</v>
      </c>
    </row>
    <row r="14" spans="1:13" ht="9" customHeight="1" x14ac:dyDescent="0.25">
      <c r="A14" s="41"/>
      <c r="B14" s="41"/>
      <c r="C14" s="41"/>
      <c r="D14" s="42"/>
      <c r="E14" s="42"/>
      <c r="F14" s="42"/>
      <c r="G14" s="42"/>
      <c r="H14" s="42"/>
      <c r="I14" s="42"/>
      <c r="J14" s="42"/>
      <c r="K14" s="42"/>
      <c r="L14" s="43"/>
      <c r="M14" s="43"/>
    </row>
    <row r="15" spans="1:13" ht="13.5" customHeight="1" x14ac:dyDescent="0.25">
      <c r="A15" s="239" t="s">
        <v>20</v>
      </c>
      <c r="B15" s="239"/>
      <c r="C15" s="239"/>
      <c r="D15" s="239"/>
      <c r="E15" s="239"/>
      <c r="F15" s="239"/>
      <c r="G15" s="239"/>
      <c r="H15" s="239"/>
      <c r="I15" s="239"/>
      <c r="J15" s="239"/>
      <c r="K15" s="239"/>
      <c r="L15" s="239"/>
      <c r="M15" s="239"/>
    </row>
    <row r="16" spans="1:13" ht="18" customHeight="1" x14ac:dyDescent="0.25">
      <c r="A16" s="240" t="s">
        <v>21</v>
      </c>
      <c r="B16" s="240"/>
      <c r="C16" s="240"/>
      <c r="D16" s="240"/>
      <c r="E16" s="240"/>
      <c r="F16" s="240"/>
      <c r="G16" s="240"/>
      <c r="H16" s="240"/>
      <c r="I16" s="240"/>
      <c r="J16" s="240"/>
      <c r="K16" s="240"/>
      <c r="L16" s="240"/>
      <c r="M16" s="240"/>
    </row>
    <row r="17" spans="1:14" x14ac:dyDescent="0.25">
      <c r="A17" s="241" t="s">
        <v>22</v>
      </c>
      <c r="B17" s="241"/>
      <c r="C17" s="44" t="s">
        <v>23</v>
      </c>
      <c r="D17" s="241" t="s">
        <v>24</v>
      </c>
      <c r="E17" s="241"/>
      <c r="F17" s="241"/>
      <c r="G17" s="241"/>
      <c r="H17" s="241"/>
      <c r="I17" s="242" t="s">
        <v>25</v>
      </c>
      <c r="J17" s="242"/>
      <c r="K17" s="242"/>
      <c r="L17" s="242"/>
      <c r="M17" s="45" t="s">
        <v>26</v>
      </c>
    </row>
    <row r="18" spans="1:14" x14ac:dyDescent="0.25">
      <c r="A18" s="243">
        <v>1</v>
      </c>
      <c r="B18" s="243"/>
      <c r="C18" s="46"/>
      <c r="D18" s="243"/>
      <c r="E18" s="243"/>
      <c r="F18" s="243"/>
      <c r="G18" s="243"/>
      <c r="H18" s="243"/>
      <c r="I18" s="244"/>
      <c r="J18" s="244"/>
      <c r="K18" s="244"/>
      <c r="L18" s="244"/>
      <c r="M18" s="244"/>
    </row>
    <row r="19" spans="1:14" x14ac:dyDescent="0.25">
      <c r="A19" s="245">
        <v>2</v>
      </c>
      <c r="B19" s="245"/>
      <c r="C19" s="48"/>
      <c r="D19" s="246"/>
      <c r="E19" s="246"/>
      <c r="F19" s="246"/>
      <c r="G19" s="246"/>
      <c r="H19" s="246"/>
      <c r="I19" s="244"/>
      <c r="J19" s="244"/>
      <c r="K19" s="244"/>
      <c r="L19" s="244"/>
      <c r="M19" s="244"/>
    </row>
    <row r="20" spans="1:14" x14ac:dyDescent="0.25">
      <c r="A20" s="245">
        <v>3</v>
      </c>
      <c r="B20" s="245"/>
      <c r="C20" s="48"/>
      <c r="D20" s="243" t="s">
        <v>27</v>
      </c>
      <c r="E20" s="243"/>
      <c r="F20" s="243"/>
      <c r="G20" s="243"/>
      <c r="H20" s="243"/>
      <c r="I20" s="244"/>
      <c r="J20" s="244"/>
      <c r="K20" s="244"/>
      <c r="L20" s="244"/>
      <c r="M20" s="244"/>
    </row>
    <row r="21" spans="1:14" x14ac:dyDescent="0.25">
      <c r="A21" s="245">
        <v>4</v>
      </c>
      <c r="B21" s="245"/>
      <c r="C21" s="48"/>
      <c r="D21" s="246"/>
      <c r="E21" s="246"/>
      <c r="F21" s="246"/>
      <c r="G21" s="246"/>
      <c r="H21" s="246"/>
      <c r="I21" s="244"/>
      <c r="J21" s="244"/>
      <c r="K21" s="244"/>
      <c r="L21" s="244"/>
      <c r="M21" s="244"/>
    </row>
    <row r="22" spans="1:14" x14ac:dyDescent="0.25">
      <c r="A22" s="247">
        <v>5</v>
      </c>
      <c r="B22" s="247"/>
      <c r="C22" s="49"/>
      <c r="D22" s="247"/>
      <c r="E22" s="247"/>
      <c r="F22" s="247"/>
      <c r="G22" s="247"/>
      <c r="H22" s="247"/>
      <c r="I22" s="248"/>
      <c r="J22" s="248"/>
      <c r="K22" s="248"/>
      <c r="L22" s="248"/>
      <c r="M22" s="248"/>
    </row>
    <row r="23" spans="1:14" ht="61.5" customHeight="1" x14ac:dyDescent="0.25">
      <c r="A23" s="249" t="s">
        <v>28</v>
      </c>
      <c r="B23" s="249"/>
      <c r="C23" s="249"/>
      <c r="D23" s="249"/>
      <c r="E23" s="50"/>
      <c r="F23" s="50"/>
      <c r="G23" s="50" t="s">
        <v>29</v>
      </c>
      <c r="I23" s="50"/>
      <c r="J23" s="250" t="s">
        <v>30</v>
      </c>
      <c r="K23" s="250"/>
      <c r="L23" s="250"/>
      <c r="M23" s="250"/>
    </row>
    <row r="24" spans="1:14" ht="4.9000000000000004" customHeight="1" x14ac:dyDescent="0.25">
      <c r="A24" s="51"/>
      <c r="B24" s="51"/>
      <c r="C24" s="51"/>
      <c r="D24" s="51"/>
      <c r="E24" s="42"/>
      <c r="F24" s="42"/>
      <c r="G24" s="42"/>
      <c r="H24" s="3"/>
      <c r="I24" s="42"/>
      <c r="J24" s="52"/>
      <c r="K24" s="42"/>
      <c r="L24" s="42"/>
      <c r="M24" s="42"/>
    </row>
    <row r="25" spans="1:14" ht="15" customHeight="1" x14ac:dyDescent="0.25">
      <c r="A25" s="53"/>
      <c r="B25" s="54"/>
      <c r="C25" s="54"/>
      <c r="D25" s="54"/>
      <c r="E25" s="55"/>
      <c r="F25" s="56"/>
      <c r="G25" s="57"/>
      <c r="H25" s="58"/>
      <c r="I25" s="58"/>
      <c r="J25" s="58"/>
      <c r="K25" s="55"/>
      <c r="L25" s="59"/>
      <c r="M25" s="251"/>
    </row>
    <row r="26" spans="1:14" ht="10.15" customHeight="1" x14ac:dyDescent="0.25">
      <c r="A26" s="60"/>
      <c r="B26" s="3"/>
      <c r="C26" s="3"/>
      <c r="D26" s="3"/>
      <c r="E26" s="61"/>
      <c r="F26" s="56"/>
      <c r="G26" s="60"/>
      <c r="H26" s="3"/>
      <c r="I26" s="3"/>
      <c r="J26" s="3"/>
      <c r="K26" s="61"/>
      <c r="L26" s="62"/>
      <c r="M26" s="251"/>
    </row>
    <row r="27" spans="1:14" x14ac:dyDescent="0.25">
      <c r="A27" s="63"/>
      <c r="B27" s="64"/>
      <c r="C27" s="64"/>
      <c r="D27" s="64"/>
      <c r="E27" s="65"/>
      <c r="F27" s="3"/>
      <c r="G27" s="66"/>
      <c r="H27" s="64"/>
      <c r="I27" s="64"/>
      <c r="J27" s="64"/>
      <c r="K27" s="65"/>
      <c r="L27" s="3"/>
      <c r="M27" s="3"/>
    </row>
    <row r="28" spans="1:14" x14ac:dyDescent="0.25">
      <c r="A28" s="66"/>
      <c r="B28" s="252" t="s">
        <v>31</v>
      </c>
      <c r="C28" s="252"/>
      <c r="D28" s="252"/>
      <c r="E28" s="65"/>
      <c r="F28" s="3"/>
      <c r="G28" s="66"/>
      <c r="H28" s="252" t="s">
        <v>32</v>
      </c>
      <c r="I28" s="252"/>
      <c r="J28" s="252"/>
      <c r="K28" s="65"/>
      <c r="L28" s="3"/>
      <c r="M28" s="3"/>
    </row>
    <row r="29" spans="1:14" x14ac:dyDescent="0.25">
      <c r="A29" s="67"/>
      <c r="B29" s="253" t="s">
        <v>33</v>
      </c>
      <c r="C29" s="253"/>
      <c r="D29" s="253"/>
      <c r="E29" s="68"/>
      <c r="F29" s="3"/>
      <c r="G29" s="69"/>
      <c r="H29" s="254" t="s">
        <v>34</v>
      </c>
      <c r="I29" s="254"/>
      <c r="J29" s="254"/>
      <c r="K29" s="68"/>
      <c r="L29" s="3"/>
      <c r="M29" s="3"/>
    </row>
    <row r="30" spans="1:14" x14ac:dyDescent="0.25">
      <c r="A30" s="255"/>
      <c r="B30" s="255"/>
      <c r="C30" s="255"/>
      <c r="D30" s="255"/>
      <c r="E30" s="256"/>
      <c r="F30" s="256"/>
      <c r="G30" s="255"/>
      <c r="H30" s="255"/>
      <c r="I30" s="255"/>
      <c r="J30" s="255"/>
      <c r="K30" s="257"/>
      <c r="L30" s="257"/>
      <c r="M30" s="257"/>
      <c r="N30" s="257"/>
    </row>
  </sheetData>
  <mergeCells count="46">
    <mergeCell ref="A30:D30"/>
    <mergeCell ref="E30:F30"/>
    <mergeCell ref="G30:H30"/>
    <mergeCell ref="I30:J30"/>
    <mergeCell ref="K30:N30"/>
    <mergeCell ref="M25:M26"/>
    <mergeCell ref="B28:D28"/>
    <mergeCell ref="H28:J28"/>
    <mergeCell ref="B29:D29"/>
    <mergeCell ref="H29:J29"/>
    <mergeCell ref="A22:B22"/>
    <mergeCell ref="D22:H22"/>
    <mergeCell ref="I22:M22"/>
    <mergeCell ref="A23:D23"/>
    <mergeCell ref="J23:M23"/>
    <mergeCell ref="A20:B20"/>
    <mergeCell ref="D20:H20"/>
    <mergeCell ref="I20:M20"/>
    <mergeCell ref="A21:B21"/>
    <mergeCell ref="D21:H21"/>
    <mergeCell ref="I21:M21"/>
    <mergeCell ref="A18:B18"/>
    <mergeCell ref="D18:H18"/>
    <mergeCell ref="I18:M18"/>
    <mergeCell ref="A19:B19"/>
    <mergeCell ref="D19:H19"/>
    <mergeCell ref="I19:M19"/>
    <mergeCell ref="A13:C13"/>
    <mergeCell ref="G13:H13"/>
    <mergeCell ref="A15:M15"/>
    <mergeCell ref="A16:M16"/>
    <mergeCell ref="A17:B17"/>
    <mergeCell ref="D17:H17"/>
    <mergeCell ref="I17:L17"/>
    <mergeCell ref="I8:K8"/>
    <mergeCell ref="L8:M8"/>
    <mergeCell ref="B11:C11"/>
    <mergeCell ref="G11:H11"/>
    <mergeCell ref="B12:C12"/>
    <mergeCell ref="G12:H12"/>
    <mergeCell ref="B4:D4"/>
    <mergeCell ref="I4:L4"/>
    <mergeCell ref="B5:D5"/>
    <mergeCell ref="I5:L5"/>
    <mergeCell ref="I7:K7"/>
    <mergeCell ref="L7:M7"/>
  </mergeCells>
  <pageMargins left="3.9583333333333297E-2" right="3.9583333333333297E-2" top="0.39374999999999999" bottom="0.74791666666666701" header="0.511811023622047" footer="0.511811023622047"/>
  <pageSetup paperSize="9" orientation="landscape" horizontalDpi="300" verticalDpi="300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N30"/>
  <sheetViews>
    <sheetView topLeftCell="B1" zoomScaleNormal="100" workbookViewId="0">
      <selection activeCell="P17" sqref="P17"/>
    </sheetView>
  </sheetViews>
  <sheetFormatPr defaultColWidth="9" defaultRowHeight="15" x14ac:dyDescent="0.25"/>
  <cols>
    <col min="1" max="1" width="7" customWidth="1"/>
    <col min="2" max="2" width="9.140625" customWidth="1"/>
    <col min="3" max="3" width="16.7109375" customWidth="1"/>
    <col min="4" max="4" width="15.5703125" customWidth="1"/>
    <col min="5" max="5" width="6.140625" customWidth="1"/>
    <col min="6" max="6" width="6.28515625" customWidth="1"/>
    <col min="7" max="7" width="7" customWidth="1"/>
    <col min="8" max="8" width="9.140625" customWidth="1"/>
    <col min="9" max="9" width="16.7109375" customWidth="1"/>
    <col min="10" max="10" width="15.5703125" customWidth="1"/>
    <col min="11" max="11" width="6.140625" customWidth="1"/>
    <col min="12" max="13" width="13.28515625" customWidth="1"/>
  </cols>
  <sheetData>
    <row r="1" spans="1:13" ht="18" x14ac:dyDescent="0.25">
      <c r="B1" s="1" t="s">
        <v>0</v>
      </c>
    </row>
    <row r="2" spans="1:13" ht="18" x14ac:dyDescent="0.25">
      <c r="B2" s="1" t="s">
        <v>1</v>
      </c>
    </row>
    <row r="3" spans="1:13" ht="21" customHeight="1" x14ac:dyDescent="0.25">
      <c r="H3" s="2" t="s">
        <v>2</v>
      </c>
    </row>
    <row r="4" spans="1:13" ht="15.75" x14ac:dyDescent="0.25">
      <c r="A4" s="3"/>
      <c r="B4" s="226"/>
      <c r="C4" s="226"/>
      <c r="D4" s="226"/>
      <c r="E4" s="3"/>
      <c r="F4" s="3"/>
      <c r="G4" s="5"/>
      <c r="H4" s="5"/>
      <c r="I4" s="227" t="s">
        <v>3</v>
      </c>
      <c r="J4" s="227"/>
      <c r="K4" s="227"/>
      <c r="L4" s="227"/>
      <c r="M4" s="6" t="s">
        <v>4</v>
      </c>
    </row>
    <row r="5" spans="1:13" ht="15.75" x14ac:dyDescent="0.25">
      <c r="A5" s="3"/>
      <c r="B5" s="228"/>
      <c r="C5" s="228"/>
      <c r="D5" s="228"/>
      <c r="E5" s="8"/>
      <c r="F5" s="8"/>
      <c r="G5" s="8"/>
      <c r="H5" s="8"/>
      <c r="I5" s="229"/>
      <c r="J5" s="229"/>
      <c r="K5" s="229"/>
      <c r="L5" s="229"/>
      <c r="M5" s="9">
        <v>5</v>
      </c>
    </row>
    <row r="6" spans="1:13" ht="6.75" customHeight="1" x14ac:dyDescent="0.25"/>
    <row r="7" spans="1:13" s="13" customFormat="1" ht="14.25" x14ac:dyDescent="0.2">
      <c r="A7" s="10" t="s">
        <v>5</v>
      </c>
      <c r="B7" s="11"/>
      <c r="C7" s="11"/>
      <c r="D7" s="11"/>
      <c r="E7" s="11"/>
      <c r="F7" s="11"/>
      <c r="G7" s="11"/>
      <c r="H7" s="12"/>
      <c r="I7" s="230" t="s">
        <v>6</v>
      </c>
      <c r="J7" s="230"/>
      <c r="K7" s="230"/>
      <c r="L7" s="231" t="s">
        <v>7</v>
      </c>
      <c r="M7" s="231"/>
    </row>
    <row r="8" spans="1:13" s="13" customFormat="1" ht="15.75" x14ac:dyDescent="0.25">
      <c r="A8" s="14" t="s">
        <v>8</v>
      </c>
      <c r="B8" s="15"/>
      <c r="C8" s="15"/>
      <c r="D8" s="15"/>
      <c r="E8" s="15"/>
      <c r="F8" s="15"/>
      <c r="G8" s="16"/>
      <c r="H8" s="17"/>
      <c r="I8" s="232" t="s">
        <v>9</v>
      </c>
      <c r="J8" s="232"/>
      <c r="K8" s="232"/>
      <c r="L8" s="233" t="s">
        <v>10</v>
      </c>
      <c r="M8" s="233"/>
    </row>
    <row r="9" spans="1:13" s="13" customFormat="1" ht="6" customHeight="1" x14ac:dyDescent="0.2"/>
    <row r="10" spans="1:13" s="26" customFormat="1" ht="17.25" customHeight="1" x14ac:dyDescent="0.2">
      <c r="A10" s="18" t="s">
        <v>11</v>
      </c>
      <c r="B10" s="19"/>
      <c r="C10" s="19"/>
      <c r="D10" s="20">
        <v>44804</v>
      </c>
      <c r="E10" s="19"/>
      <c r="F10" s="19"/>
      <c r="G10" s="19"/>
      <c r="H10" s="19"/>
      <c r="I10" s="21"/>
      <c r="J10" s="22">
        <v>54394.22</v>
      </c>
      <c r="K10" s="23"/>
      <c r="L10" s="24"/>
      <c r="M10" s="25" t="s">
        <v>12</v>
      </c>
    </row>
    <row r="11" spans="1:13" ht="27.75" customHeight="1" x14ac:dyDescent="0.25">
      <c r="A11" s="27" t="s">
        <v>13</v>
      </c>
      <c r="B11" s="234" t="s">
        <v>14</v>
      </c>
      <c r="C11" s="234"/>
      <c r="D11" s="28">
        <v>44773</v>
      </c>
      <c r="E11" s="29"/>
      <c r="F11" s="30"/>
      <c r="G11" s="235">
        <v>57288.15</v>
      </c>
      <c r="H11" s="235"/>
      <c r="I11" s="31" t="s">
        <v>35</v>
      </c>
      <c r="J11" s="32">
        <v>562.76</v>
      </c>
      <c r="K11" s="33"/>
      <c r="L11" s="32">
        <v>0</v>
      </c>
      <c r="M11" s="34">
        <f>G11+J11+L11</f>
        <v>57850.91</v>
      </c>
    </row>
    <row r="12" spans="1:13" ht="33.75" customHeight="1" x14ac:dyDescent="0.25">
      <c r="A12" s="35" t="s">
        <v>16</v>
      </c>
      <c r="B12" s="236" t="s">
        <v>17</v>
      </c>
      <c r="C12" s="236"/>
      <c r="D12" s="36">
        <v>44804</v>
      </c>
      <c r="E12" s="33"/>
      <c r="F12" s="22"/>
      <c r="G12" s="237">
        <v>0</v>
      </c>
      <c r="H12" s="237"/>
      <c r="I12" s="37"/>
      <c r="J12" s="32">
        <v>3456.69</v>
      </c>
      <c r="K12" s="33"/>
      <c r="L12" s="38"/>
      <c r="M12" s="39"/>
    </row>
    <row r="13" spans="1:13" ht="24" customHeight="1" x14ac:dyDescent="0.25">
      <c r="A13" s="238" t="s">
        <v>19</v>
      </c>
      <c r="B13" s="238"/>
      <c r="C13" s="238"/>
      <c r="D13" s="36">
        <v>44804</v>
      </c>
      <c r="E13" s="19"/>
      <c r="F13" s="22"/>
      <c r="G13" s="237"/>
      <c r="H13" s="237"/>
      <c r="I13" s="18"/>
      <c r="J13" s="22"/>
      <c r="K13" s="23"/>
      <c r="L13" s="19"/>
      <c r="M13" s="40">
        <f>M11-J12</f>
        <v>54394.22</v>
      </c>
    </row>
    <row r="14" spans="1:13" ht="9" customHeight="1" x14ac:dyDescent="0.25">
      <c r="A14" s="41"/>
      <c r="B14" s="41"/>
      <c r="C14" s="41"/>
      <c r="D14" s="42"/>
      <c r="E14" s="42"/>
      <c r="F14" s="42"/>
      <c r="G14" s="42"/>
      <c r="H14" s="42"/>
      <c r="I14" s="42"/>
      <c r="J14" s="42"/>
      <c r="K14" s="42"/>
      <c r="L14" s="43"/>
      <c r="M14" s="43"/>
    </row>
    <row r="15" spans="1:13" ht="13.5" customHeight="1" x14ac:dyDescent="0.25">
      <c r="A15" s="239" t="s">
        <v>20</v>
      </c>
      <c r="B15" s="239"/>
      <c r="C15" s="239"/>
      <c r="D15" s="239"/>
      <c r="E15" s="239"/>
      <c r="F15" s="239"/>
      <c r="G15" s="239"/>
      <c r="H15" s="239"/>
      <c r="I15" s="239"/>
      <c r="J15" s="239"/>
      <c r="K15" s="239"/>
      <c r="L15" s="239"/>
      <c r="M15" s="239"/>
    </row>
    <row r="16" spans="1:13" ht="18" customHeight="1" x14ac:dyDescent="0.25">
      <c r="A16" s="240" t="s">
        <v>21</v>
      </c>
      <c r="B16" s="240"/>
      <c r="C16" s="240"/>
      <c r="D16" s="240"/>
      <c r="E16" s="240"/>
      <c r="F16" s="240"/>
      <c r="G16" s="240"/>
      <c r="H16" s="240"/>
      <c r="I16" s="240"/>
      <c r="J16" s="240"/>
      <c r="K16" s="240"/>
      <c r="L16" s="240"/>
      <c r="M16" s="240"/>
    </row>
    <row r="17" spans="1:14" x14ac:dyDescent="0.25">
      <c r="A17" s="241" t="s">
        <v>22</v>
      </c>
      <c r="B17" s="241"/>
      <c r="C17" s="44" t="s">
        <v>23</v>
      </c>
      <c r="D17" s="241" t="s">
        <v>24</v>
      </c>
      <c r="E17" s="241"/>
      <c r="F17" s="241"/>
      <c r="G17" s="241"/>
      <c r="H17" s="241"/>
      <c r="I17" s="242" t="s">
        <v>25</v>
      </c>
      <c r="J17" s="242"/>
      <c r="K17" s="242"/>
      <c r="L17" s="242"/>
      <c r="M17" s="45" t="s">
        <v>26</v>
      </c>
    </row>
    <row r="18" spans="1:14" x14ac:dyDescent="0.25">
      <c r="A18" s="243">
        <v>1</v>
      </c>
      <c r="B18" s="243"/>
      <c r="C18" s="46"/>
      <c r="D18" s="243"/>
      <c r="E18" s="243"/>
      <c r="F18" s="243"/>
      <c r="G18" s="243"/>
      <c r="H18" s="243"/>
      <c r="I18" s="244"/>
      <c r="J18" s="244"/>
      <c r="K18" s="244"/>
      <c r="L18" s="244"/>
      <c r="M18" s="244"/>
    </row>
    <row r="19" spans="1:14" x14ac:dyDescent="0.25">
      <c r="A19" s="245">
        <v>2</v>
      </c>
      <c r="B19" s="245"/>
      <c r="C19" s="48"/>
      <c r="D19" s="246"/>
      <c r="E19" s="246"/>
      <c r="F19" s="246"/>
      <c r="G19" s="246"/>
      <c r="H19" s="246"/>
      <c r="I19" s="244"/>
      <c r="J19" s="244"/>
      <c r="K19" s="244"/>
      <c r="L19" s="244"/>
      <c r="M19" s="244"/>
    </row>
    <row r="20" spans="1:14" x14ac:dyDescent="0.25">
      <c r="A20" s="245">
        <v>3</v>
      </c>
      <c r="B20" s="245"/>
      <c r="C20" s="48"/>
      <c r="D20" s="243" t="s">
        <v>27</v>
      </c>
      <c r="E20" s="243"/>
      <c r="F20" s="243"/>
      <c r="G20" s="243"/>
      <c r="H20" s="243"/>
      <c r="I20" s="244"/>
      <c r="J20" s="244"/>
      <c r="K20" s="244"/>
      <c r="L20" s="244"/>
      <c r="M20" s="244"/>
    </row>
    <row r="21" spans="1:14" x14ac:dyDescent="0.25">
      <c r="A21" s="245">
        <v>4</v>
      </c>
      <c r="B21" s="245"/>
      <c r="C21" s="48"/>
      <c r="D21" s="246"/>
      <c r="E21" s="246"/>
      <c r="F21" s="246"/>
      <c r="G21" s="246"/>
      <c r="H21" s="246"/>
      <c r="I21" s="244"/>
      <c r="J21" s="244"/>
      <c r="K21" s="244"/>
      <c r="L21" s="244"/>
      <c r="M21" s="244"/>
    </row>
    <row r="22" spans="1:14" x14ac:dyDescent="0.25">
      <c r="A22" s="247">
        <v>5</v>
      </c>
      <c r="B22" s="247"/>
      <c r="C22" s="49"/>
      <c r="D22" s="247"/>
      <c r="E22" s="247"/>
      <c r="F22" s="247"/>
      <c r="G22" s="247"/>
      <c r="H22" s="247"/>
      <c r="I22" s="248"/>
      <c r="J22" s="248"/>
      <c r="K22" s="248"/>
      <c r="L22" s="248"/>
      <c r="M22" s="248"/>
    </row>
    <row r="23" spans="1:14" ht="61.5" customHeight="1" x14ac:dyDescent="0.25">
      <c r="A23" s="249" t="s">
        <v>28</v>
      </c>
      <c r="B23" s="249"/>
      <c r="C23" s="249"/>
      <c r="D23" s="249"/>
      <c r="E23" s="50"/>
      <c r="F23" s="50"/>
      <c r="G23" s="50" t="s">
        <v>29</v>
      </c>
      <c r="I23" s="50"/>
      <c r="J23" s="250" t="s">
        <v>30</v>
      </c>
      <c r="K23" s="250"/>
      <c r="L23" s="250"/>
      <c r="M23" s="250"/>
    </row>
    <row r="24" spans="1:14" ht="4.9000000000000004" customHeight="1" x14ac:dyDescent="0.25">
      <c r="A24" s="51"/>
      <c r="B24" s="51"/>
      <c r="C24" s="51"/>
      <c r="D24" s="51"/>
      <c r="E24" s="42"/>
      <c r="F24" s="42"/>
      <c r="G24" s="42"/>
      <c r="H24" s="3"/>
      <c r="I24" s="42"/>
      <c r="J24" s="52"/>
      <c r="K24" s="42"/>
      <c r="L24" s="42"/>
      <c r="M24" s="42"/>
    </row>
    <row r="25" spans="1:14" ht="15" customHeight="1" x14ac:dyDescent="0.25">
      <c r="A25" s="53"/>
      <c r="B25" s="54"/>
      <c r="C25" s="54"/>
      <c r="D25" s="54"/>
      <c r="E25" s="55"/>
      <c r="F25" s="56"/>
      <c r="G25" s="57"/>
      <c r="H25" s="58"/>
      <c r="I25" s="58"/>
      <c r="J25" s="58"/>
      <c r="K25" s="55"/>
      <c r="L25" s="59"/>
      <c r="M25" s="251"/>
    </row>
    <row r="26" spans="1:14" ht="10.15" customHeight="1" x14ac:dyDescent="0.25">
      <c r="A26" s="60"/>
      <c r="B26" s="3"/>
      <c r="C26" s="3"/>
      <c r="D26" s="3"/>
      <c r="E26" s="61"/>
      <c r="F26" s="56"/>
      <c r="G26" s="60"/>
      <c r="H26" s="3"/>
      <c r="I26" s="3"/>
      <c r="J26" s="3"/>
      <c r="K26" s="61"/>
      <c r="L26" s="62"/>
      <c r="M26" s="251"/>
    </row>
    <row r="27" spans="1:14" x14ac:dyDescent="0.25">
      <c r="A27" s="63"/>
      <c r="B27" s="64"/>
      <c r="C27" s="64"/>
      <c r="D27" s="64"/>
      <c r="E27" s="65"/>
      <c r="F27" s="3"/>
      <c r="G27" s="66"/>
      <c r="H27" s="64"/>
      <c r="I27" s="64"/>
      <c r="J27" s="64"/>
      <c r="K27" s="65"/>
      <c r="L27" s="3"/>
      <c r="M27" s="3"/>
    </row>
    <row r="28" spans="1:14" x14ac:dyDescent="0.25">
      <c r="A28" s="66"/>
      <c r="B28" s="252" t="s">
        <v>31</v>
      </c>
      <c r="C28" s="252"/>
      <c r="D28" s="252"/>
      <c r="E28" s="65"/>
      <c r="F28" s="3"/>
      <c r="G28" s="66"/>
      <c r="H28" s="252" t="s">
        <v>32</v>
      </c>
      <c r="I28" s="252"/>
      <c r="J28" s="252"/>
      <c r="K28" s="65"/>
      <c r="L28" s="3"/>
      <c r="M28" s="3"/>
    </row>
    <row r="29" spans="1:14" x14ac:dyDescent="0.25">
      <c r="A29" s="67"/>
      <c r="B29" s="253" t="s">
        <v>33</v>
      </c>
      <c r="C29" s="253"/>
      <c r="D29" s="253"/>
      <c r="E29" s="68"/>
      <c r="F29" s="3"/>
      <c r="G29" s="69"/>
      <c r="H29" s="254" t="s">
        <v>34</v>
      </c>
      <c r="I29" s="254"/>
      <c r="J29" s="254"/>
      <c r="K29" s="68"/>
      <c r="L29" s="3"/>
      <c r="M29" s="3"/>
    </row>
    <row r="30" spans="1:14" x14ac:dyDescent="0.25">
      <c r="A30" s="255"/>
      <c r="B30" s="255"/>
      <c r="C30" s="255"/>
      <c r="D30" s="255"/>
      <c r="E30" s="256"/>
      <c r="F30" s="256"/>
      <c r="G30" s="255"/>
      <c r="H30" s="255"/>
      <c r="I30" s="255"/>
      <c r="J30" s="255"/>
      <c r="K30" s="257"/>
      <c r="L30" s="257"/>
      <c r="M30" s="257"/>
      <c r="N30" s="257"/>
    </row>
  </sheetData>
  <mergeCells count="46">
    <mergeCell ref="A30:D30"/>
    <mergeCell ref="E30:F30"/>
    <mergeCell ref="G30:H30"/>
    <mergeCell ref="I30:J30"/>
    <mergeCell ref="K30:N30"/>
    <mergeCell ref="M25:M26"/>
    <mergeCell ref="B28:D28"/>
    <mergeCell ref="H28:J28"/>
    <mergeCell ref="B29:D29"/>
    <mergeCell ref="H29:J29"/>
    <mergeCell ref="A22:B22"/>
    <mergeCell ref="D22:H22"/>
    <mergeCell ref="I22:M22"/>
    <mergeCell ref="A23:D23"/>
    <mergeCell ref="J23:M23"/>
    <mergeCell ref="A20:B20"/>
    <mergeCell ref="D20:H20"/>
    <mergeCell ref="I20:M20"/>
    <mergeCell ref="A21:B21"/>
    <mergeCell ref="D21:H21"/>
    <mergeCell ref="I21:M21"/>
    <mergeCell ref="A18:B18"/>
    <mergeCell ref="D18:H18"/>
    <mergeCell ref="I18:M18"/>
    <mergeCell ref="A19:B19"/>
    <mergeCell ref="D19:H19"/>
    <mergeCell ref="I19:M19"/>
    <mergeCell ref="A13:C13"/>
    <mergeCell ref="G13:H13"/>
    <mergeCell ref="A15:M15"/>
    <mergeCell ref="A16:M16"/>
    <mergeCell ref="A17:B17"/>
    <mergeCell ref="D17:H17"/>
    <mergeCell ref="I17:L17"/>
    <mergeCell ref="I8:K8"/>
    <mergeCell ref="L8:M8"/>
    <mergeCell ref="B11:C11"/>
    <mergeCell ref="G11:H11"/>
    <mergeCell ref="B12:C12"/>
    <mergeCell ref="G12:H12"/>
    <mergeCell ref="B4:D4"/>
    <mergeCell ref="I4:L4"/>
    <mergeCell ref="B5:D5"/>
    <mergeCell ref="I5:L5"/>
    <mergeCell ref="I7:K7"/>
    <mergeCell ref="L7:M7"/>
  </mergeCells>
  <pageMargins left="3.9583333333333297E-2" right="3.9583333333333297E-2" top="0.39374999999999999" bottom="0.74791666666666701" header="0.511811023622047" footer="0.511811023622047"/>
  <pageSetup paperSize="9" orientation="landscape" horizontalDpi="300" verticalDpi="30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30"/>
  <sheetViews>
    <sheetView zoomScaleNormal="100" workbookViewId="0">
      <selection activeCell="K12" sqref="K12"/>
    </sheetView>
  </sheetViews>
  <sheetFormatPr defaultColWidth="9" defaultRowHeight="15" x14ac:dyDescent="0.25"/>
  <cols>
    <col min="1" max="1" width="7" customWidth="1"/>
    <col min="2" max="2" width="9.140625" customWidth="1"/>
    <col min="3" max="3" width="16.7109375" customWidth="1"/>
    <col min="4" max="4" width="15.5703125" customWidth="1"/>
    <col min="5" max="5" width="6.140625" customWidth="1"/>
    <col min="6" max="6" width="6.28515625" customWidth="1"/>
    <col min="7" max="7" width="7" customWidth="1"/>
    <col min="8" max="8" width="9.140625" customWidth="1"/>
    <col min="9" max="9" width="16.7109375" customWidth="1"/>
    <col min="10" max="10" width="15.5703125" customWidth="1"/>
    <col min="11" max="11" width="6.140625" customWidth="1"/>
    <col min="12" max="13" width="13.28515625" customWidth="1"/>
  </cols>
  <sheetData>
    <row r="1" spans="1:13" ht="18" x14ac:dyDescent="0.25">
      <c r="B1" s="1" t="s">
        <v>0</v>
      </c>
    </row>
    <row r="2" spans="1:13" ht="18" x14ac:dyDescent="0.25">
      <c r="B2" s="1" t="s">
        <v>1</v>
      </c>
    </row>
    <row r="3" spans="1:13" ht="21" customHeight="1" x14ac:dyDescent="0.25">
      <c r="H3" s="2" t="s">
        <v>2</v>
      </c>
    </row>
    <row r="4" spans="1:13" ht="15.75" x14ac:dyDescent="0.25">
      <c r="A4" s="3"/>
      <c r="B4" s="226"/>
      <c r="C4" s="226"/>
      <c r="D4" s="226"/>
      <c r="E4" s="3"/>
      <c r="F4" s="3"/>
      <c r="G4" s="5"/>
      <c r="H4" s="5"/>
      <c r="I4" s="227" t="s">
        <v>3</v>
      </c>
      <c r="J4" s="227"/>
      <c r="K4" s="227"/>
      <c r="L4" s="227"/>
      <c r="M4" s="6" t="s">
        <v>4</v>
      </c>
    </row>
    <row r="5" spans="1:13" ht="15.75" x14ac:dyDescent="0.25">
      <c r="A5" s="3"/>
      <c r="B5" s="228"/>
      <c r="C5" s="228"/>
      <c r="D5" s="228"/>
      <c r="E5" s="8"/>
      <c r="F5" s="8"/>
      <c r="G5" s="8"/>
      <c r="H5" s="8"/>
      <c r="I5" s="229"/>
      <c r="J5" s="229"/>
      <c r="K5" s="229"/>
      <c r="L5" s="229"/>
      <c r="M5" s="9">
        <v>5</v>
      </c>
    </row>
    <row r="6" spans="1:13" ht="6.75" customHeight="1" x14ac:dyDescent="0.25"/>
    <row r="7" spans="1:13" s="13" customFormat="1" ht="14.25" x14ac:dyDescent="0.2">
      <c r="A7" s="10" t="s">
        <v>5</v>
      </c>
      <c r="B7" s="11"/>
      <c r="C7" s="11"/>
      <c r="D7" s="11"/>
      <c r="E7" s="11"/>
      <c r="F7" s="11"/>
      <c r="G7" s="11"/>
      <c r="H7" s="12"/>
      <c r="I7" s="230" t="s">
        <v>6</v>
      </c>
      <c r="J7" s="230"/>
      <c r="K7" s="230"/>
      <c r="L7" s="231" t="s">
        <v>7</v>
      </c>
      <c r="M7" s="231"/>
    </row>
    <row r="8" spans="1:13" s="13" customFormat="1" ht="15.75" x14ac:dyDescent="0.25">
      <c r="A8" s="14" t="s">
        <v>8</v>
      </c>
      <c r="B8" s="15"/>
      <c r="C8" s="15"/>
      <c r="D8" s="15"/>
      <c r="E8" s="15"/>
      <c r="F8" s="15"/>
      <c r="G8" s="16"/>
      <c r="H8" s="17"/>
      <c r="I8" s="232" t="s">
        <v>9</v>
      </c>
      <c r="J8" s="232"/>
      <c r="K8" s="232"/>
      <c r="L8" s="233" t="s">
        <v>10</v>
      </c>
      <c r="M8" s="233"/>
    </row>
    <row r="9" spans="1:13" s="13" customFormat="1" ht="6" customHeight="1" x14ac:dyDescent="0.2"/>
    <row r="10" spans="1:13" s="26" customFormat="1" ht="17.25" customHeight="1" x14ac:dyDescent="0.2">
      <c r="A10" s="18" t="s">
        <v>11</v>
      </c>
      <c r="B10" s="19"/>
      <c r="C10" s="19"/>
      <c r="D10" s="20">
        <v>44985</v>
      </c>
      <c r="E10" s="19"/>
      <c r="F10" s="19"/>
      <c r="G10" s="19"/>
      <c r="H10" s="19"/>
      <c r="I10" s="21"/>
      <c r="J10" s="22">
        <v>13059.03</v>
      </c>
      <c r="K10" s="23"/>
      <c r="L10" s="24"/>
      <c r="M10" s="25" t="s">
        <v>12</v>
      </c>
    </row>
    <row r="11" spans="1:13" ht="27.75" customHeight="1" x14ac:dyDescent="0.25">
      <c r="A11" s="27" t="s">
        <v>13</v>
      </c>
      <c r="B11" s="234" t="s">
        <v>14</v>
      </c>
      <c r="C11" s="234"/>
      <c r="D11" s="28">
        <v>44957</v>
      </c>
      <c r="E11" s="29"/>
      <c r="F11" s="30"/>
      <c r="G11" s="235">
        <v>18099.32</v>
      </c>
      <c r="H11" s="235"/>
      <c r="I11" s="31" t="s">
        <v>35</v>
      </c>
      <c r="J11" s="32">
        <v>75.739999999999995</v>
      </c>
      <c r="K11" s="33"/>
      <c r="L11" s="32"/>
      <c r="M11" s="34">
        <f>G11+J11</f>
        <v>18175.060000000001</v>
      </c>
    </row>
    <row r="12" spans="1:13" ht="33.75" customHeight="1" x14ac:dyDescent="0.25">
      <c r="A12" s="35" t="s">
        <v>16</v>
      </c>
      <c r="B12" s="236" t="s">
        <v>17</v>
      </c>
      <c r="C12" s="236"/>
      <c r="D12" s="36">
        <v>44895</v>
      </c>
      <c r="E12" s="33"/>
      <c r="F12" s="22"/>
      <c r="G12" s="237">
        <v>0</v>
      </c>
      <c r="H12" s="237"/>
      <c r="I12" s="37" t="s">
        <v>18</v>
      </c>
      <c r="J12" s="32">
        <v>5116.0200000000004</v>
      </c>
      <c r="K12" s="33"/>
      <c r="L12" s="38"/>
      <c r="M12" s="39"/>
    </row>
    <row r="13" spans="1:13" ht="24" customHeight="1" x14ac:dyDescent="0.25">
      <c r="A13" s="238" t="s">
        <v>19</v>
      </c>
      <c r="B13" s="238"/>
      <c r="C13" s="238"/>
      <c r="D13" s="36">
        <v>44895</v>
      </c>
      <c r="E13" s="19"/>
      <c r="F13" s="22"/>
      <c r="G13" s="237"/>
      <c r="H13" s="237"/>
      <c r="I13" s="18"/>
      <c r="J13" s="22"/>
      <c r="K13" s="23"/>
      <c r="L13" s="19"/>
      <c r="M13" s="40">
        <f>M11-J12</f>
        <v>13059.04</v>
      </c>
    </row>
    <row r="14" spans="1:13" ht="9" customHeight="1" x14ac:dyDescent="0.25">
      <c r="A14" s="41"/>
      <c r="B14" s="41"/>
      <c r="C14" s="41"/>
      <c r="D14" s="42"/>
      <c r="E14" s="42"/>
      <c r="F14" s="42"/>
      <c r="G14" s="42"/>
      <c r="H14" s="42"/>
      <c r="I14" s="42"/>
      <c r="J14" s="42"/>
      <c r="K14" s="42"/>
      <c r="L14" s="43"/>
      <c r="M14" s="43"/>
    </row>
    <row r="15" spans="1:13" ht="13.5" customHeight="1" x14ac:dyDescent="0.25">
      <c r="A15" s="239" t="s">
        <v>20</v>
      </c>
      <c r="B15" s="239"/>
      <c r="C15" s="239"/>
      <c r="D15" s="239"/>
      <c r="E15" s="239"/>
      <c r="F15" s="239"/>
      <c r="G15" s="239"/>
      <c r="H15" s="239"/>
      <c r="I15" s="239"/>
      <c r="J15" s="239"/>
      <c r="K15" s="239"/>
      <c r="L15" s="239"/>
      <c r="M15" s="239"/>
    </row>
    <row r="16" spans="1:13" ht="18" customHeight="1" x14ac:dyDescent="0.25">
      <c r="A16" s="240" t="s">
        <v>21</v>
      </c>
      <c r="B16" s="240"/>
      <c r="C16" s="240"/>
      <c r="D16" s="240"/>
      <c r="E16" s="240"/>
      <c r="F16" s="240"/>
      <c r="G16" s="240"/>
      <c r="H16" s="240"/>
      <c r="I16" s="240"/>
      <c r="J16" s="240"/>
      <c r="K16" s="240"/>
      <c r="L16" s="240"/>
      <c r="M16" s="240"/>
    </row>
    <row r="17" spans="1:14" x14ac:dyDescent="0.25">
      <c r="A17" s="241" t="s">
        <v>22</v>
      </c>
      <c r="B17" s="241"/>
      <c r="C17" s="44" t="s">
        <v>23</v>
      </c>
      <c r="D17" s="241" t="s">
        <v>24</v>
      </c>
      <c r="E17" s="241"/>
      <c r="F17" s="241"/>
      <c r="G17" s="241"/>
      <c r="H17" s="241"/>
      <c r="I17" s="242" t="s">
        <v>25</v>
      </c>
      <c r="J17" s="242"/>
      <c r="K17" s="242"/>
      <c r="L17" s="242"/>
      <c r="M17" s="45" t="s">
        <v>26</v>
      </c>
    </row>
    <row r="18" spans="1:14" x14ac:dyDescent="0.25">
      <c r="A18" s="243">
        <v>1</v>
      </c>
      <c r="B18" s="243"/>
      <c r="C18" s="46"/>
      <c r="D18" s="243"/>
      <c r="E18" s="243"/>
      <c r="F18" s="243"/>
      <c r="G18" s="243"/>
      <c r="H18" s="243"/>
      <c r="I18" s="244"/>
      <c r="J18" s="244"/>
      <c r="K18" s="244"/>
      <c r="L18" s="244"/>
      <c r="M18" s="244"/>
    </row>
    <row r="19" spans="1:14" x14ac:dyDescent="0.25">
      <c r="A19" s="245">
        <v>2</v>
      </c>
      <c r="B19" s="245"/>
      <c r="C19" s="48"/>
      <c r="D19" s="246"/>
      <c r="E19" s="246"/>
      <c r="F19" s="246"/>
      <c r="G19" s="246"/>
      <c r="H19" s="246"/>
      <c r="I19" s="244"/>
      <c r="J19" s="244"/>
      <c r="K19" s="244"/>
      <c r="L19" s="244"/>
      <c r="M19" s="244"/>
    </row>
    <row r="20" spans="1:14" x14ac:dyDescent="0.25">
      <c r="A20" s="245">
        <v>3</v>
      </c>
      <c r="B20" s="245"/>
      <c r="C20" s="48"/>
      <c r="D20" s="243" t="s">
        <v>27</v>
      </c>
      <c r="E20" s="243"/>
      <c r="F20" s="243"/>
      <c r="G20" s="243"/>
      <c r="H20" s="243"/>
      <c r="I20" s="244"/>
      <c r="J20" s="244"/>
      <c r="K20" s="244"/>
      <c r="L20" s="244"/>
      <c r="M20" s="244"/>
    </row>
    <row r="21" spans="1:14" x14ac:dyDescent="0.25">
      <c r="A21" s="245">
        <v>4</v>
      </c>
      <c r="B21" s="245"/>
      <c r="C21" s="48"/>
      <c r="D21" s="246"/>
      <c r="E21" s="246"/>
      <c r="F21" s="246"/>
      <c r="G21" s="246"/>
      <c r="H21" s="246"/>
      <c r="I21" s="244"/>
      <c r="J21" s="244"/>
      <c r="K21" s="244"/>
      <c r="L21" s="244"/>
      <c r="M21" s="244"/>
    </row>
    <row r="22" spans="1:14" x14ac:dyDescent="0.25">
      <c r="A22" s="247">
        <v>5</v>
      </c>
      <c r="B22" s="247"/>
      <c r="C22" s="49"/>
      <c r="D22" s="247"/>
      <c r="E22" s="247"/>
      <c r="F22" s="247"/>
      <c r="G22" s="247"/>
      <c r="H22" s="247"/>
      <c r="I22" s="248"/>
      <c r="J22" s="248"/>
      <c r="K22" s="248"/>
      <c r="L22" s="248"/>
      <c r="M22" s="248"/>
    </row>
    <row r="23" spans="1:14" ht="61.5" customHeight="1" x14ac:dyDescent="0.25">
      <c r="A23" s="249" t="s">
        <v>28</v>
      </c>
      <c r="B23" s="249"/>
      <c r="C23" s="249"/>
      <c r="D23" s="249"/>
      <c r="E23" s="50"/>
      <c r="F23" s="50"/>
      <c r="G23" s="50" t="s">
        <v>29</v>
      </c>
      <c r="I23" s="50"/>
      <c r="J23" s="250" t="s">
        <v>30</v>
      </c>
      <c r="K23" s="250"/>
      <c r="L23" s="250"/>
      <c r="M23" s="250"/>
    </row>
    <row r="24" spans="1:14" ht="4.9000000000000004" customHeight="1" x14ac:dyDescent="0.25">
      <c r="A24" s="51"/>
      <c r="B24" s="51"/>
      <c r="C24" s="51"/>
      <c r="D24" s="51"/>
      <c r="E24" s="42"/>
      <c r="F24" s="42"/>
      <c r="G24" s="42"/>
      <c r="H24" s="3"/>
      <c r="I24" s="42"/>
      <c r="J24" s="52"/>
      <c r="K24" s="42"/>
      <c r="L24" s="42"/>
      <c r="M24" s="42"/>
    </row>
    <row r="25" spans="1:14" ht="15" customHeight="1" x14ac:dyDescent="0.25">
      <c r="A25" s="53"/>
      <c r="B25" s="54"/>
      <c r="C25" s="54"/>
      <c r="D25" s="54"/>
      <c r="E25" s="55"/>
      <c r="F25" s="56"/>
      <c r="G25" s="57"/>
      <c r="H25" s="58"/>
      <c r="I25" s="58"/>
      <c r="J25" s="58"/>
      <c r="K25" s="55"/>
      <c r="L25" s="59"/>
      <c r="M25" s="251"/>
    </row>
    <row r="26" spans="1:14" ht="10.15" customHeight="1" x14ac:dyDescent="0.25">
      <c r="A26" s="60"/>
      <c r="B26" s="3"/>
      <c r="C26" s="3"/>
      <c r="D26" s="3"/>
      <c r="E26" s="61"/>
      <c r="F26" s="56"/>
      <c r="G26" s="60"/>
      <c r="H26" s="3"/>
      <c r="I26" s="3"/>
      <c r="J26" s="3"/>
      <c r="K26" s="61"/>
      <c r="L26" s="62"/>
      <c r="M26" s="251"/>
    </row>
    <row r="27" spans="1:14" x14ac:dyDescent="0.25">
      <c r="A27" s="63"/>
      <c r="B27" s="64"/>
      <c r="C27" s="64"/>
      <c r="D27" s="64"/>
      <c r="E27" s="65"/>
      <c r="F27" s="3"/>
      <c r="G27" s="66"/>
      <c r="H27" s="64"/>
      <c r="I27" s="64"/>
      <c r="J27" s="64"/>
      <c r="K27" s="65"/>
      <c r="L27" s="3"/>
      <c r="M27" s="3"/>
    </row>
    <row r="28" spans="1:14" x14ac:dyDescent="0.25">
      <c r="A28" s="66"/>
      <c r="B28" s="252" t="s">
        <v>31</v>
      </c>
      <c r="C28" s="252"/>
      <c r="D28" s="252"/>
      <c r="E28" s="65"/>
      <c r="F28" s="3"/>
      <c r="G28" s="66"/>
      <c r="H28" s="252" t="s">
        <v>32</v>
      </c>
      <c r="I28" s="252"/>
      <c r="J28" s="252"/>
      <c r="K28" s="65"/>
      <c r="L28" s="3"/>
      <c r="M28" s="3"/>
    </row>
    <row r="29" spans="1:14" x14ac:dyDescent="0.25">
      <c r="A29" s="67"/>
      <c r="B29" s="253" t="s">
        <v>33</v>
      </c>
      <c r="C29" s="253"/>
      <c r="D29" s="253"/>
      <c r="E29" s="68"/>
      <c r="F29" s="3"/>
      <c r="G29" s="69"/>
      <c r="H29" s="254" t="s">
        <v>34</v>
      </c>
      <c r="I29" s="254"/>
      <c r="J29" s="254"/>
      <c r="K29" s="68"/>
      <c r="L29" s="3"/>
      <c r="M29" s="3"/>
    </row>
    <row r="30" spans="1:14" x14ac:dyDescent="0.25">
      <c r="A30" s="255"/>
      <c r="B30" s="255"/>
      <c r="C30" s="255"/>
      <c r="D30" s="255"/>
      <c r="E30" s="256"/>
      <c r="F30" s="256"/>
      <c r="G30" s="255"/>
      <c r="H30" s="255"/>
      <c r="I30" s="255"/>
      <c r="J30" s="255"/>
      <c r="K30" s="257"/>
      <c r="L30" s="257"/>
      <c r="M30" s="257"/>
      <c r="N30" s="257"/>
    </row>
  </sheetData>
  <mergeCells count="46">
    <mergeCell ref="A30:D30"/>
    <mergeCell ref="E30:F30"/>
    <mergeCell ref="G30:H30"/>
    <mergeCell ref="I30:J30"/>
    <mergeCell ref="K30:N30"/>
    <mergeCell ref="M25:M26"/>
    <mergeCell ref="B28:D28"/>
    <mergeCell ref="H28:J28"/>
    <mergeCell ref="B29:D29"/>
    <mergeCell ref="H29:J29"/>
    <mergeCell ref="A22:B22"/>
    <mergeCell ref="D22:H22"/>
    <mergeCell ref="I22:M22"/>
    <mergeCell ref="A23:D23"/>
    <mergeCell ref="J23:M23"/>
    <mergeCell ref="A20:B20"/>
    <mergeCell ref="D20:H20"/>
    <mergeCell ref="I20:M20"/>
    <mergeCell ref="A21:B21"/>
    <mergeCell ref="D21:H21"/>
    <mergeCell ref="I21:M21"/>
    <mergeCell ref="A18:B18"/>
    <mergeCell ref="D18:H18"/>
    <mergeCell ref="I18:M18"/>
    <mergeCell ref="A19:B19"/>
    <mergeCell ref="D19:H19"/>
    <mergeCell ref="I19:M19"/>
    <mergeCell ref="A13:C13"/>
    <mergeCell ref="G13:H13"/>
    <mergeCell ref="A15:M15"/>
    <mergeCell ref="A16:M16"/>
    <mergeCell ref="A17:B17"/>
    <mergeCell ref="D17:H17"/>
    <mergeCell ref="I17:L17"/>
    <mergeCell ref="I8:K8"/>
    <mergeCell ref="L8:M8"/>
    <mergeCell ref="B11:C11"/>
    <mergeCell ref="G11:H11"/>
    <mergeCell ref="B12:C12"/>
    <mergeCell ref="G12:H12"/>
    <mergeCell ref="B4:D4"/>
    <mergeCell ref="I4:L4"/>
    <mergeCell ref="B5:D5"/>
    <mergeCell ref="I5:L5"/>
    <mergeCell ref="I7:K7"/>
    <mergeCell ref="L7:M7"/>
  </mergeCells>
  <pageMargins left="3.9583333333333297E-2" right="3.9583333333333297E-2" top="0.39374999999999999" bottom="0.74791666666666701" header="0.511811023622047" footer="0.511811023622047"/>
  <pageSetup paperSize="9" orientation="landscape" horizontalDpi="300" verticalDpi="300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N30"/>
  <sheetViews>
    <sheetView zoomScaleNormal="100" workbookViewId="0">
      <selection activeCell="R17" sqref="R17"/>
    </sheetView>
  </sheetViews>
  <sheetFormatPr defaultColWidth="9" defaultRowHeight="15" x14ac:dyDescent="0.25"/>
  <cols>
    <col min="1" max="1" width="7" customWidth="1"/>
    <col min="2" max="2" width="9.140625" customWidth="1"/>
    <col min="3" max="3" width="16.7109375" customWidth="1"/>
    <col min="4" max="4" width="15.5703125" customWidth="1"/>
    <col min="5" max="5" width="6.140625" customWidth="1"/>
    <col min="6" max="6" width="6.28515625" customWidth="1"/>
    <col min="7" max="7" width="7" customWidth="1"/>
    <col min="8" max="8" width="9.140625" customWidth="1"/>
    <col min="9" max="9" width="16.7109375" customWidth="1"/>
    <col min="10" max="10" width="15.5703125" customWidth="1"/>
    <col min="11" max="11" width="6.140625" customWidth="1"/>
    <col min="12" max="13" width="13.28515625" customWidth="1"/>
  </cols>
  <sheetData>
    <row r="1" spans="1:13" ht="18" x14ac:dyDescent="0.25">
      <c r="B1" s="1" t="s">
        <v>0</v>
      </c>
    </row>
    <row r="2" spans="1:13" ht="18" x14ac:dyDescent="0.25">
      <c r="B2" s="1" t="s">
        <v>1</v>
      </c>
    </row>
    <row r="3" spans="1:13" ht="21" customHeight="1" x14ac:dyDescent="0.25">
      <c r="H3" s="2" t="s">
        <v>2</v>
      </c>
    </row>
    <row r="4" spans="1:13" ht="15.75" x14ac:dyDescent="0.25">
      <c r="A4" s="3"/>
      <c r="B4" s="226"/>
      <c r="C4" s="226"/>
      <c r="D4" s="226"/>
      <c r="E4" s="3"/>
      <c r="F4" s="3"/>
      <c r="G4" s="5"/>
      <c r="H4" s="5"/>
      <c r="I4" s="227" t="s">
        <v>3</v>
      </c>
      <c r="J4" s="227"/>
      <c r="K4" s="227"/>
      <c r="L4" s="227"/>
      <c r="M4" s="6" t="s">
        <v>4</v>
      </c>
    </row>
    <row r="5" spans="1:13" ht="15.75" x14ac:dyDescent="0.25">
      <c r="A5" s="3"/>
      <c r="B5" s="228"/>
      <c r="C5" s="228"/>
      <c r="D5" s="228"/>
      <c r="E5" s="8"/>
      <c r="F5" s="8"/>
      <c r="G5" s="8"/>
      <c r="H5" s="8"/>
      <c r="I5" s="229"/>
      <c r="J5" s="229"/>
      <c r="K5" s="229"/>
      <c r="L5" s="229"/>
      <c r="M5" s="9">
        <v>5</v>
      </c>
    </row>
    <row r="6" spans="1:13" ht="6.75" customHeight="1" x14ac:dyDescent="0.25"/>
    <row r="7" spans="1:13" s="13" customFormat="1" ht="14.25" x14ac:dyDescent="0.2">
      <c r="A7" s="10" t="s">
        <v>5</v>
      </c>
      <c r="B7" s="11"/>
      <c r="C7" s="11"/>
      <c r="D7" s="11"/>
      <c r="E7" s="11"/>
      <c r="F7" s="11"/>
      <c r="G7" s="11"/>
      <c r="H7" s="12"/>
      <c r="I7" s="230" t="s">
        <v>6</v>
      </c>
      <c r="J7" s="230"/>
      <c r="K7" s="230"/>
      <c r="L7" s="231" t="s">
        <v>7</v>
      </c>
      <c r="M7" s="231"/>
    </row>
    <row r="8" spans="1:13" s="13" customFormat="1" ht="15.75" x14ac:dyDescent="0.25">
      <c r="A8" s="14" t="s">
        <v>8</v>
      </c>
      <c r="B8" s="15"/>
      <c r="C8" s="15"/>
      <c r="D8" s="15"/>
      <c r="E8" s="15"/>
      <c r="F8" s="15"/>
      <c r="G8" s="16"/>
      <c r="H8" s="17"/>
      <c r="I8" s="232" t="s">
        <v>9</v>
      </c>
      <c r="J8" s="232"/>
      <c r="K8" s="232"/>
      <c r="L8" s="233" t="s">
        <v>10</v>
      </c>
      <c r="M8" s="233"/>
    </row>
    <row r="9" spans="1:13" s="13" customFormat="1" ht="6" customHeight="1" x14ac:dyDescent="0.2"/>
    <row r="10" spans="1:13" s="26" customFormat="1" ht="17.25" customHeight="1" x14ac:dyDescent="0.2">
      <c r="A10" s="18" t="s">
        <v>11</v>
      </c>
      <c r="B10" s="19"/>
      <c r="C10" s="19"/>
      <c r="D10" s="20">
        <v>44773</v>
      </c>
      <c r="E10" s="19"/>
      <c r="F10" s="19"/>
      <c r="G10" s="19"/>
      <c r="H10" s="19"/>
      <c r="I10" s="21"/>
      <c r="J10" s="22">
        <v>57288.15</v>
      </c>
      <c r="K10" s="23"/>
      <c r="L10" s="24"/>
      <c r="M10" s="25" t="s">
        <v>12</v>
      </c>
    </row>
    <row r="11" spans="1:13" ht="27.75" customHeight="1" x14ac:dyDescent="0.25">
      <c r="A11" s="27" t="s">
        <v>13</v>
      </c>
      <c r="B11" s="234" t="s">
        <v>14</v>
      </c>
      <c r="C11" s="234"/>
      <c r="D11" s="28">
        <v>44742</v>
      </c>
      <c r="E11" s="29"/>
      <c r="F11" s="30"/>
      <c r="G11" s="235">
        <v>60122.27</v>
      </c>
      <c r="H11" s="235"/>
      <c r="I11" s="31" t="s">
        <v>35</v>
      </c>
      <c r="J11" s="32">
        <v>525.29999999999995</v>
      </c>
      <c r="K11" s="33"/>
      <c r="L11" s="32">
        <v>0</v>
      </c>
      <c r="M11" s="34">
        <f>G11+J11+L11</f>
        <v>60647.57</v>
      </c>
    </row>
    <row r="12" spans="1:13" ht="33.75" customHeight="1" x14ac:dyDescent="0.25">
      <c r="A12" s="35" t="s">
        <v>16</v>
      </c>
      <c r="B12" s="236" t="s">
        <v>17</v>
      </c>
      <c r="C12" s="236"/>
      <c r="D12" s="36">
        <v>44773</v>
      </c>
      <c r="E12" s="33"/>
      <c r="F12" s="22"/>
      <c r="G12" s="237">
        <v>0</v>
      </c>
      <c r="H12" s="237"/>
      <c r="I12" s="37"/>
      <c r="J12" s="32">
        <v>3359.42</v>
      </c>
      <c r="K12" s="33"/>
      <c r="L12" s="38"/>
      <c r="M12" s="39"/>
    </row>
    <row r="13" spans="1:13" ht="24" customHeight="1" x14ac:dyDescent="0.25">
      <c r="A13" s="238" t="s">
        <v>19</v>
      </c>
      <c r="B13" s="238"/>
      <c r="C13" s="238"/>
      <c r="D13" s="36">
        <v>44895</v>
      </c>
      <c r="E13" s="19"/>
      <c r="F13" s="22"/>
      <c r="G13" s="237"/>
      <c r="H13" s="237"/>
      <c r="I13" s="18"/>
      <c r="J13" s="22"/>
      <c r="K13" s="23"/>
      <c r="L13" s="19"/>
      <c r="M13" s="40">
        <f>M11-J12</f>
        <v>57288.15</v>
      </c>
    </row>
    <row r="14" spans="1:13" ht="9" customHeight="1" x14ac:dyDescent="0.25">
      <c r="A14" s="41"/>
      <c r="B14" s="41"/>
      <c r="C14" s="41"/>
      <c r="D14" s="42"/>
      <c r="E14" s="42"/>
      <c r="F14" s="42"/>
      <c r="G14" s="42"/>
      <c r="H14" s="42"/>
      <c r="I14" s="42"/>
      <c r="J14" s="42"/>
      <c r="K14" s="42"/>
      <c r="L14" s="43"/>
      <c r="M14" s="43"/>
    </row>
    <row r="15" spans="1:13" ht="13.5" customHeight="1" x14ac:dyDescent="0.25">
      <c r="A15" s="239" t="s">
        <v>20</v>
      </c>
      <c r="B15" s="239"/>
      <c r="C15" s="239"/>
      <c r="D15" s="239"/>
      <c r="E15" s="239"/>
      <c r="F15" s="239"/>
      <c r="G15" s="239"/>
      <c r="H15" s="239"/>
      <c r="I15" s="239"/>
      <c r="J15" s="239"/>
      <c r="K15" s="239"/>
      <c r="L15" s="239"/>
      <c r="M15" s="239"/>
    </row>
    <row r="16" spans="1:13" ht="18" customHeight="1" x14ac:dyDescent="0.25">
      <c r="A16" s="240" t="s">
        <v>21</v>
      </c>
      <c r="B16" s="240"/>
      <c r="C16" s="240"/>
      <c r="D16" s="240"/>
      <c r="E16" s="240"/>
      <c r="F16" s="240"/>
      <c r="G16" s="240"/>
      <c r="H16" s="240"/>
      <c r="I16" s="240"/>
      <c r="J16" s="240"/>
      <c r="K16" s="240"/>
      <c r="L16" s="240"/>
      <c r="M16" s="240"/>
    </row>
    <row r="17" spans="1:14" x14ac:dyDescent="0.25">
      <c r="A17" s="241" t="s">
        <v>22</v>
      </c>
      <c r="B17" s="241"/>
      <c r="C17" s="44" t="s">
        <v>23</v>
      </c>
      <c r="D17" s="241" t="s">
        <v>24</v>
      </c>
      <c r="E17" s="241"/>
      <c r="F17" s="241"/>
      <c r="G17" s="241"/>
      <c r="H17" s="241"/>
      <c r="I17" s="242" t="s">
        <v>25</v>
      </c>
      <c r="J17" s="242"/>
      <c r="K17" s="242"/>
      <c r="L17" s="242"/>
      <c r="M17" s="45" t="s">
        <v>26</v>
      </c>
    </row>
    <row r="18" spans="1:14" x14ac:dyDescent="0.25">
      <c r="A18" s="243">
        <v>1</v>
      </c>
      <c r="B18" s="243"/>
      <c r="C18" s="46"/>
      <c r="D18" s="243"/>
      <c r="E18" s="243"/>
      <c r="F18" s="243"/>
      <c r="G18" s="243"/>
      <c r="H18" s="243"/>
      <c r="I18" s="244"/>
      <c r="J18" s="244"/>
      <c r="K18" s="244"/>
      <c r="L18" s="244"/>
      <c r="M18" s="244"/>
    </row>
    <row r="19" spans="1:14" x14ac:dyDescent="0.25">
      <c r="A19" s="245">
        <v>2</v>
      </c>
      <c r="B19" s="245"/>
      <c r="C19" s="48"/>
      <c r="D19" s="246"/>
      <c r="E19" s="246"/>
      <c r="F19" s="246"/>
      <c r="G19" s="246"/>
      <c r="H19" s="246"/>
      <c r="I19" s="244"/>
      <c r="J19" s="244"/>
      <c r="K19" s="244"/>
      <c r="L19" s="244"/>
      <c r="M19" s="244"/>
    </row>
    <row r="20" spans="1:14" x14ac:dyDescent="0.25">
      <c r="A20" s="245">
        <v>3</v>
      </c>
      <c r="B20" s="245"/>
      <c r="C20" s="48"/>
      <c r="D20" s="243" t="s">
        <v>27</v>
      </c>
      <c r="E20" s="243"/>
      <c r="F20" s="243"/>
      <c r="G20" s="243"/>
      <c r="H20" s="243"/>
      <c r="I20" s="244"/>
      <c r="J20" s="244"/>
      <c r="K20" s="244"/>
      <c r="L20" s="244"/>
      <c r="M20" s="244"/>
    </row>
    <row r="21" spans="1:14" x14ac:dyDescent="0.25">
      <c r="A21" s="245">
        <v>4</v>
      </c>
      <c r="B21" s="245"/>
      <c r="C21" s="48"/>
      <c r="D21" s="246"/>
      <c r="E21" s="246"/>
      <c r="F21" s="246"/>
      <c r="G21" s="246"/>
      <c r="H21" s="246"/>
      <c r="I21" s="244"/>
      <c r="J21" s="244"/>
      <c r="K21" s="244"/>
      <c r="L21" s="244"/>
      <c r="M21" s="244"/>
    </row>
    <row r="22" spans="1:14" x14ac:dyDescent="0.25">
      <c r="A22" s="247">
        <v>5</v>
      </c>
      <c r="B22" s="247"/>
      <c r="C22" s="49"/>
      <c r="D22" s="247"/>
      <c r="E22" s="247"/>
      <c r="F22" s="247"/>
      <c r="G22" s="247"/>
      <c r="H22" s="247"/>
      <c r="I22" s="248"/>
      <c r="J22" s="248"/>
      <c r="K22" s="248"/>
      <c r="L22" s="248"/>
      <c r="M22" s="248"/>
    </row>
    <row r="23" spans="1:14" ht="61.5" customHeight="1" x14ac:dyDescent="0.25">
      <c r="A23" s="249" t="s">
        <v>28</v>
      </c>
      <c r="B23" s="249"/>
      <c r="C23" s="249"/>
      <c r="D23" s="249"/>
      <c r="E23" s="50"/>
      <c r="F23" s="50"/>
      <c r="G23" s="50" t="s">
        <v>29</v>
      </c>
      <c r="I23" s="50"/>
      <c r="J23" s="250" t="s">
        <v>30</v>
      </c>
      <c r="K23" s="250"/>
      <c r="L23" s="250"/>
      <c r="M23" s="250"/>
    </row>
    <row r="24" spans="1:14" ht="4.9000000000000004" customHeight="1" x14ac:dyDescent="0.25">
      <c r="A24" s="51"/>
      <c r="B24" s="51"/>
      <c r="C24" s="51"/>
      <c r="D24" s="51"/>
      <c r="E24" s="42"/>
      <c r="F24" s="42"/>
      <c r="G24" s="42"/>
      <c r="H24" s="3"/>
      <c r="I24" s="42"/>
      <c r="J24" s="52"/>
      <c r="K24" s="42"/>
      <c r="L24" s="42"/>
      <c r="M24" s="42"/>
    </row>
    <row r="25" spans="1:14" ht="15" customHeight="1" x14ac:dyDescent="0.25">
      <c r="A25" s="53"/>
      <c r="B25" s="54"/>
      <c r="C25" s="54"/>
      <c r="D25" s="54"/>
      <c r="E25" s="55"/>
      <c r="F25" s="56"/>
      <c r="G25" s="57"/>
      <c r="H25" s="58"/>
      <c r="I25" s="58"/>
      <c r="J25" s="58"/>
      <c r="K25" s="55"/>
      <c r="L25" s="59"/>
      <c r="M25" s="251"/>
    </row>
    <row r="26" spans="1:14" ht="10.15" customHeight="1" x14ac:dyDescent="0.25">
      <c r="A26" s="60"/>
      <c r="B26" s="3"/>
      <c r="C26" s="3"/>
      <c r="D26" s="3"/>
      <c r="E26" s="61"/>
      <c r="F26" s="56"/>
      <c r="G26" s="60"/>
      <c r="H26" s="3"/>
      <c r="I26" s="3"/>
      <c r="J26" s="3"/>
      <c r="K26" s="61"/>
      <c r="L26" s="62"/>
      <c r="M26" s="251"/>
    </row>
    <row r="27" spans="1:14" x14ac:dyDescent="0.25">
      <c r="A27" s="63"/>
      <c r="B27" s="64"/>
      <c r="C27" s="64"/>
      <c r="D27" s="64"/>
      <c r="E27" s="65"/>
      <c r="F27" s="3"/>
      <c r="G27" s="66"/>
      <c r="H27" s="64"/>
      <c r="I27" s="64"/>
      <c r="J27" s="64"/>
      <c r="K27" s="65"/>
      <c r="L27" s="3"/>
      <c r="M27" s="3"/>
    </row>
    <row r="28" spans="1:14" x14ac:dyDescent="0.25">
      <c r="A28" s="66"/>
      <c r="B28" s="252" t="s">
        <v>31</v>
      </c>
      <c r="C28" s="252"/>
      <c r="D28" s="252"/>
      <c r="E28" s="65"/>
      <c r="F28" s="3"/>
      <c r="G28" s="66"/>
      <c r="H28" s="252" t="s">
        <v>32</v>
      </c>
      <c r="I28" s="252"/>
      <c r="J28" s="252"/>
      <c r="K28" s="65"/>
      <c r="L28" s="3"/>
      <c r="M28" s="3"/>
    </row>
    <row r="29" spans="1:14" x14ac:dyDescent="0.25">
      <c r="A29" s="67"/>
      <c r="B29" s="253" t="s">
        <v>33</v>
      </c>
      <c r="C29" s="253"/>
      <c r="D29" s="253"/>
      <c r="E29" s="68"/>
      <c r="F29" s="3"/>
      <c r="G29" s="69"/>
      <c r="H29" s="254" t="s">
        <v>34</v>
      </c>
      <c r="I29" s="254"/>
      <c r="J29" s="254"/>
      <c r="K29" s="68"/>
      <c r="L29" s="3"/>
      <c r="M29" s="3"/>
    </row>
    <row r="30" spans="1:14" x14ac:dyDescent="0.25">
      <c r="A30" s="255"/>
      <c r="B30" s="255"/>
      <c r="C30" s="255"/>
      <c r="D30" s="255"/>
      <c r="E30" s="256"/>
      <c r="F30" s="256"/>
      <c r="G30" s="255"/>
      <c r="H30" s="255"/>
      <c r="I30" s="255"/>
      <c r="J30" s="255"/>
      <c r="K30" s="257"/>
      <c r="L30" s="257"/>
      <c r="M30" s="257"/>
      <c r="N30" s="257"/>
    </row>
  </sheetData>
  <mergeCells count="46">
    <mergeCell ref="A30:D30"/>
    <mergeCell ref="E30:F30"/>
    <mergeCell ref="G30:H30"/>
    <mergeCell ref="I30:J30"/>
    <mergeCell ref="K30:N30"/>
    <mergeCell ref="M25:M26"/>
    <mergeCell ref="B28:D28"/>
    <mergeCell ref="H28:J28"/>
    <mergeCell ref="B29:D29"/>
    <mergeCell ref="H29:J29"/>
    <mergeCell ref="A22:B22"/>
    <mergeCell ref="D22:H22"/>
    <mergeCell ref="I22:M22"/>
    <mergeCell ref="A23:D23"/>
    <mergeCell ref="J23:M23"/>
    <mergeCell ref="A20:B20"/>
    <mergeCell ref="D20:H20"/>
    <mergeCell ref="I20:M20"/>
    <mergeCell ref="A21:B21"/>
    <mergeCell ref="D21:H21"/>
    <mergeCell ref="I21:M21"/>
    <mergeCell ref="A18:B18"/>
    <mergeCell ref="D18:H18"/>
    <mergeCell ref="I18:M18"/>
    <mergeCell ref="A19:B19"/>
    <mergeCell ref="D19:H19"/>
    <mergeCell ref="I19:M19"/>
    <mergeCell ref="A13:C13"/>
    <mergeCell ref="G13:H13"/>
    <mergeCell ref="A15:M15"/>
    <mergeCell ref="A16:M16"/>
    <mergeCell ref="A17:B17"/>
    <mergeCell ref="D17:H17"/>
    <mergeCell ref="I17:L17"/>
    <mergeCell ref="I8:K8"/>
    <mergeCell ref="L8:M8"/>
    <mergeCell ref="B11:C11"/>
    <mergeCell ref="G11:H11"/>
    <mergeCell ref="B12:C12"/>
    <mergeCell ref="G12:H12"/>
    <mergeCell ref="B4:D4"/>
    <mergeCell ref="I4:L4"/>
    <mergeCell ref="B5:D5"/>
    <mergeCell ref="I5:L5"/>
    <mergeCell ref="I7:K7"/>
    <mergeCell ref="L7:M7"/>
  </mergeCells>
  <pageMargins left="3.9583333333333297E-2" right="3.9583333333333297E-2" top="0.39374999999999999" bottom="0.74791666666666701" header="0.511811023622047" footer="0.511811023622047"/>
  <pageSetup paperSize="9" orientation="landscape" horizontalDpi="300" verticalDpi="300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N30"/>
  <sheetViews>
    <sheetView zoomScaleNormal="100" workbookViewId="0">
      <selection activeCell="L25" sqref="L25"/>
    </sheetView>
  </sheetViews>
  <sheetFormatPr defaultColWidth="9" defaultRowHeight="15" x14ac:dyDescent="0.25"/>
  <cols>
    <col min="1" max="1" width="7" customWidth="1"/>
    <col min="2" max="2" width="9.140625" customWidth="1"/>
    <col min="3" max="3" width="16.7109375" customWidth="1"/>
    <col min="4" max="4" width="17.85546875" customWidth="1"/>
    <col min="5" max="5" width="6.140625" customWidth="1"/>
    <col min="6" max="6" width="6.28515625" customWidth="1"/>
    <col min="7" max="7" width="7" customWidth="1"/>
    <col min="8" max="8" width="9.140625" customWidth="1"/>
    <col min="9" max="9" width="16.7109375" customWidth="1"/>
    <col min="10" max="10" width="15.5703125" customWidth="1"/>
    <col min="11" max="11" width="6.140625" customWidth="1"/>
    <col min="12" max="13" width="13.28515625" customWidth="1"/>
  </cols>
  <sheetData>
    <row r="1" spans="1:13" ht="18" x14ac:dyDescent="0.25">
      <c r="B1" s="1" t="s">
        <v>0</v>
      </c>
    </row>
    <row r="2" spans="1:13" ht="18" x14ac:dyDescent="0.25">
      <c r="B2" s="1" t="s">
        <v>1</v>
      </c>
    </row>
    <row r="3" spans="1:13" ht="21" customHeight="1" x14ac:dyDescent="0.25">
      <c r="H3" s="2" t="s">
        <v>2</v>
      </c>
    </row>
    <row r="4" spans="1:13" ht="15.75" x14ac:dyDescent="0.25">
      <c r="A4" s="3"/>
      <c r="B4" s="226"/>
      <c r="C4" s="226"/>
      <c r="D4" s="226"/>
      <c r="E4" s="3"/>
      <c r="F4" s="3"/>
      <c r="G4" s="5"/>
      <c r="H4" s="5"/>
      <c r="I4" s="227" t="s">
        <v>3</v>
      </c>
      <c r="J4" s="227"/>
      <c r="K4" s="227"/>
      <c r="L4" s="227"/>
      <c r="M4" s="6" t="s">
        <v>4</v>
      </c>
    </row>
    <row r="5" spans="1:13" ht="15.75" x14ac:dyDescent="0.25">
      <c r="A5" s="3"/>
      <c r="B5" s="228"/>
      <c r="C5" s="228"/>
      <c r="D5" s="228"/>
      <c r="E5" s="8"/>
      <c r="F5" s="8"/>
      <c r="G5" s="8"/>
      <c r="H5" s="8"/>
      <c r="I5" s="229"/>
      <c r="J5" s="229"/>
      <c r="K5" s="229"/>
      <c r="L5" s="229"/>
      <c r="M5" s="9">
        <v>5</v>
      </c>
    </row>
    <row r="6" spans="1:13" ht="6.75" customHeight="1" x14ac:dyDescent="0.25"/>
    <row r="7" spans="1:13" s="13" customFormat="1" ht="14.25" x14ac:dyDescent="0.2">
      <c r="A7" s="10" t="s">
        <v>5</v>
      </c>
      <c r="B7" s="11"/>
      <c r="C7" s="11"/>
      <c r="D7" s="11"/>
      <c r="E7" s="11"/>
      <c r="F7" s="11"/>
      <c r="G7" s="11"/>
      <c r="H7" s="12"/>
      <c r="I7" s="230" t="s">
        <v>6</v>
      </c>
      <c r="J7" s="230"/>
      <c r="K7" s="230"/>
      <c r="L7" s="231" t="s">
        <v>7</v>
      </c>
      <c r="M7" s="231"/>
    </row>
    <row r="8" spans="1:13" s="13" customFormat="1" ht="15.75" x14ac:dyDescent="0.25">
      <c r="A8" s="14" t="s">
        <v>8</v>
      </c>
      <c r="B8" s="15"/>
      <c r="C8" s="15"/>
      <c r="D8" s="15"/>
      <c r="E8" s="15"/>
      <c r="F8" s="15"/>
      <c r="G8" s="16"/>
      <c r="H8" s="17"/>
      <c r="I8" s="232" t="s">
        <v>9</v>
      </c>
      <c r="J8" s="232"/>
      <c r="K8" s="232"/>
      <c r="L8" s="233" t="s">
        <v>10</v>
      </c>
      <c r="M8" s="233"/>
    </row>
    <row r="9" spans="1:13" s="13" customFormat="1" ht="6" customHeight="1" x14ac:dyDescent="0.2"/>
    <row r="10" spans="1:13" s="26" customFormat="1" ht="17.25" customHeight="1" x14ac:dyDescent="0.2">
      <c r="A10" s="18" t="s">
        <v>11</v>
      </c>
      <c r="B10" s="19"/>
      <c r="C10" s="19"/>
      <c r="D10" s="20">
        <v>44742</v>
      </c>
      <c r="E10" s="19"/>
      <c r="F10" s="19"/>
      <c r="G10" s="19"/>
      <c r="H10" s="19"/>
      <c r="I10" s="21"/>
      <c r="J10" s="22">
        <v>60122.27</v>
      </c>
      <c r="K10" s="23"/>
      <c r="L10" s="24"/>
      <c r="M10" s="25" t="s">
        <v>12</v>
      </c>
    </row>
    <row r="11" spans="1:13" ht="27.75" customHeight="1" x14ac:dyDescent="0.25">
      <c r="A11" s="27" t="s">
        <v>13</v>
      </c>
      <c r="B11" s="234" t="s">
        <v>14</v>
      </c>
      <c r="C11" s="234"/>
      <c r="D11" s="28">
        <v>44712</v>
      </c>
      <c r="E11" s="29"/>
      <c r="F11" s="30"/>
      <c r="G11" s="235">
        <v>66035.97</v>
      </c>
      <c r="H11" s="235"/>
      <c r="I11" s="31" t="s">
        <v>35</v>
      </c>
      <c r="J11" s="32">
        <v>549.25</v>
      </c>
      <c r="K11" s="33"/>
      <c r="L11" s="32">
        <v>0</v>
      </c>
      <c r="M11" s="34">
        <f>G11+J11+L11</f>
        <v>66585.22</v>
      </c>
    </row>
    <row r="12" spans="1:13" ht="33.75" customHeight="1" x14ac:dyDescent="0.25">
      <c r="A12" s="35" t="s">
        <v>16</v>
      </c>
      <c r="B12" s="236" t="s">
        <v>17</v>
      </c>
      <c r="C12" s="236"/>
      <c r="D12" s="36">
        <v>44742</v>
      </c>
      <c r="E12" s="33"/>
      <c r="F12" s="22"/>
      <c r="G12" s="237">
        <v>0</v>
      </c>
      <c r="H12" s="237"/>
      <c r="I12" s="37"/>
      <c r="J12" s="32">
        <v>6462.95</v>
      </c>
      <c r="K12" s="33"/>
      <c r="L12" s="38"/>
      <c r="M12" s="39"/>
    </row>
    <row r="13" spans="1:13" ht="24" customHeight="1" x14ac:dyDescent="0.25">
      <c r="A13" s="238" t="s">
        <v>19</v>
      </c>
      <c r="B13" s="238"/>
      <c r="C13" s="238"/>
      <c r="D13" s="36">
        <v>44742</v>
      </c>
      <c r="E13" s="19"/>
      <c r="F13" s="22"/>
      <c r="G13" s="237"/>
      <c r="H13" s="237"/>
      <c r="I13" s="18"/>
      <c r="J13" s="22"/>
      <c r="K13" s="23"/>
      <c r="L13" s="19"/>
      <c r="M13" s="40">
        <f>M11-J12</f>
        <v>60122.270000000004</v>
      </c>
    </row>
    <row r="14" spans="1:13" ht="9" customHeight="1" x14ac:dyDescent="0.25">
      <c r="A14" s="41"/>
      <c r="B14" s="41"/>
      <c r="C14" s="41"/>
      <c r="D14" s="42"/>
      <c r="E14" s="42"/>
      <c r="F14" s="42"/>
      <c r="G14" s="42"/>
      <c r="H14" s="42"/>
      <c r="I14" s="42"/>
      <c r="J14" s="42"/>
      <c r="K14" s="42"/>
      <c r="L14" s="43"/>
      <c r="M14" s="43"/>
    </row>
    <row r="15" spans="1:13" ht="13.5" customHeight="1" x14ac:dyDescent="0.25">
      <c r="A15" s="239" t="s">
        <v>20</v>
      </c>
      <c r="B15" s="239"/>
      <c r="C15" s="239"/>
      <c r="D15" s="239"/>
      <c r="E15" s="239"/>
      <c r="F15" s="239"/>
      <c r="G15" s="239"/>
      <c r="H15" s="239"/>
      <c r="I15" s="239"/>
      <c r="J15" s="239"/>
      <c r="K15" s="239"/>
      <c r="L15" s="239"/>
      <c r="M15" s="239"/>
    </row>
    <row r="16" spans="1:13" ht="18" customHeight="1" x14ac:dyDescent="0.25">
      <c r="A16" s="240" t="s">
        <v>21</v>
      </c>
      <c r="B16" s="240"/>
      <c r="C16" s="240"/>
      <c r="D16" s="240"/>
      <c r="E16" s="240"/>
      <c r="F16" s="240"/>
      <c r="G16" s="240"/>
      <c r="H16" s="240"/>
      <c r="I16" s="240"/>
      <c r="J16" s="240"/>
      <c r="K16" s="240"/>
      <c r="L16" s="240"/>
      <c r="M16" s="240"/>
    </row>
    <row r="17" spans="1:14" x14ac:dyDescent="0.25">
      <c r="A17" s="241" t="s">
        <v>22</v>
      </c>
      <c r="B17" s="241"/>
      <c r="C17" s="44" t="s">
        <v>23</v>
      </c>
      <c r="D17" s="241" t="s">
        <v>24</v>
      </c>
      <c r="E17" s="241"/>
      <c r="F17" s="241"/>
      <c r="G17" s="241"/>
      <c r="H17" s="241"/>
      <c r="I17" s="242" t="s">
        <v>25</v>
      </c>
      <c r="J17" s="242"/>
      <c r="K17" s="242"/>
      <c r="L17" s="242"/>
      <c r="M17" s="45" t="s">
        <v>26</v>
      </c>
    </row>
    <row r="18" spans="1:14" x14ac:dyDescent="0.25">
      <c r="A18" s="243">
        <v>1</v>
      </c>
      <c r="B18" s="243"/>
      <c r="C18" s="46"/>
      <c r="D18" s="243"/>
      <c r="E18" s="243"/>
      <c r="F18" s="243"/>
      <c r="G18" s="243"/>
      <c r="H18" s="243"/>
      <c r="I18" s="244"/>
      <c r="J18" s="244"/>
      <c r="K18" s="244"/>
      <c r="L18" s="244"/>
      <c r="M18" s="244"/>
    </row>
    <row r="19" spans="1:14" x14ac:dyDescent="0.25">
      <c r="A19" s="245">
        <v>2</v>
      </c>
      <c r="B19" s="245"/>
      <c r="C19" s="48"/>
      <c r="D19" s="246"/>
      <c r="E19" s="246"/>
      <c r="F19" s="246"/>
      <c r="G19" s="246"/>
      <c r="H19" s="246"/>
      <c r="I19" s="244"/>
      <c r="J19" s="244"/>
      <c r="K19" s="244"/>
      <c r="L19" s="244"/>
      <c r="M19" s="244"/>
    </row>
    <row r="20" spans="1:14" x14ac:dyDescent="0.25">
      <c r="A20" s="245">
        <v>3</v>
      </c>
      <c r="B20" s="245"/>
      <c r="C20" s="48"/>
      <c r="D20" s="243" t="s">
        <v>27</v>
      </c>
      <c r="E20" s="243"/>
      <c r="F20" s="243"/>
      <c r="G20" s="243"/>
      <c r="H20" s="243"/>
      <c r="I20" s="244"/>
      <c r="J20" s="244"/>
      <c r="K20" s="244"/>
      <c r="L20" s="244"/>
      <c r="M20" s="244"/>
    </row>
    <row r="21" spans="1:14" x14ac:dyDescent="0.25">
      <c r="A21" s="245">
        <v>4</v>
      </c>
      <c r="B21" s="245"/>
      <c r="C21" s="48"/>
      <c r="D21" s="246"/>
      <c r="E21" s="246"/>
      <c r="F21" s="246"/>
      <c r="G21" s="246"/>
      <c r="H21" s="246"/>
      <c r="I21" s="244"/>
      <c r="J21" s="244"/>
      <c r="K21" s="244"/>
      <c r="L21" s="244"/>
      <c r="M21" s="244"/>
    </row>
    <row r="22" spans="1:14" x14ac:dyDescent="0.25">
      <c r="A22" s="247">
        <v>5</v>
      </c>
      <c r="B22" s="247"/>
      <c r="C22" s="49"/>
      <c r="D22" s="247"/>
      <c r="E22" s="247"/>
      <c r="F22" s="247"/>
      <c r="G22" s="247"/>
      <c r="H22" s="247"/>
      <c r="I22" s="248"/>
      <c r="J22" s="248"/>
      <c r="K22" s="248"/>
      <c r="L22" s="248"/>
      <c r="M22" s="248"/>
    </row>
    <row r="23" spans="1:14" ht="61.5" customHeight="1" x14ac:dyDescent="0.25">
      <c r="A23" s="249" t="s">
        <v>28</v>
      </c>
      <c r="B23" s="249"/>
      <c r="C23" s="249"/>
      <c r="D23" s="249"/>
      <c r="E23" s="50"/>
      <c r="F23" s="50"/>
      <c r="G23" s="50" t="s">
        <v>29</v>
      </c>
      <c r="I23" s="50"/>
      <c r="J23" s="250"/>
      <c r="K23" s="250"/>
      <c r="L23" s="250"/>
      <c r="M23" s="250"/>
    </row>
    <row r="24" spans="1:14" ht="4.9000000000000004" customHeight="1" x14ac:dyDescent="0.25">
      <c r="A24" s="51"/>
      <c r="B24" s="51"/>
      <c r="C24" s="51"/>
      <c r="D24" s="51"/>
      <c r="E24" s="42"/>
      <c r="F24" s="42"/>
      <c r="G24" s="42"/>
      <c r="H24" s="3"/>
      <c r="I24" s="42"/>
      <c r="J24" s="52"/>
      <c r="K24" s="42"/>
      <c r="L24" s="42"/>
      <c r="M24" s="42"/>
    </row>
    <row r="25" spans="1:14" ht="15" customHeight="1" x14ac:dyDescent="0.25">
      <c r="A25" s="53"/>
      <c r="B25" s="54"/>
      <c r="C25" s="54"/>
      <c r="D25" s="54"/>
      <c r="E25" s="55"/>
      <c r="F25" s="56"/>
      <c r="G25" s="57"/>
      <c r="H25" s="58"/>
      <c r="I25" s="58"/>
      <c r="J25" s="58"/>
      <c r="K25" s="55"/>
      <c r="L25" s="59"/>
      <c r="M25" s="251"/>
    </row>
    <row r="26" spans="1:14" ht="10.15" customHeight="1" x14ac:dyDescent="0.25">
      <c r="A26" s="60"/>
      <c r="B26" s="3"/>
      <c r="C26" s="3"/>
      <c r="D26" s="3"/>
      <c r="E26" s="61"/>
      <c r="F26" s="56"/>
      <c r="G26" s="60"/>
      <c r="H26" s="3"/>
      <c r="I26" s="3"/>
      <c r="J26" s="3"/>
      <c r="K26" s="61"/>
      <c r="L26" s="62"/>
      <c r="M26" s="251"/>
    </row>
    <row r="27" spans="1:14" x14ac:dyDescent="0.25">
      <c r="A27" s="63"/>
      <c r="B27" s="64"/>
      <c r="C27" s="64"/>
      <c r="D27" s="64"/>
      <c r="E27" s="65"/>
      <c r="F27" s="3"/>
      <c r="G27" s="66"/>
      <c r="H27" s="64"/>
      <c r="I27" s="64"/>
      <c r="J27" s="64"/>
      <c r="K27" s="65"/>
      <c r="L27" s="3"/>
      <c r="M27" s="3"/>
    </row>
    <row r="28" spans="1:14" x14ac:dyDescent="0.25">
      <c r="A28" s="66"/>
      <c r="B28" s="252" t="s">
        <v>31</v>
      </c>
      <c r="C28" s="252"/>
      <c r="D28" s="252"/>
      <c r="E28" s="65"/>
      <c r="F28" s="3"/>
      <c r="G28" s="66"/>
      <c r="H28" s="252" t="s">
        <v>32</v>
      </c>
      <c r="I28" s="252"/>
      <c r="J28" s="252"/>
      <c r="K28" s="65"/>
      <c r="L28" s="3"/>
      <c r="M28" s="3"/>
    </row>
    <row r="29" spans="1:14" x14ac:dyDescent="0.25">
      <c r="A29" s="67"/>
      <c r="B29" s="253" t="s">
        <v>33</v>
      </c>
      <c r="C29" s="253"/>
      <c r="D29" s="253"/>
      <c r="E29" s="68"/>
      <c r="F29" s="3"/>
      <c r="G29" s="69"/>
      <c r="H29" s="254" t="s">
        <v>34</v>
      </c>
      <c r="I29" s="254"/>
      <c r="J29" s="254"/>
      <c r="K29" s="68"/>
      <c r="L29" s="3"/>
      <c r="M29" s="3"/>
    </row>
    <row r="30" spans="1:14" x14ac:dyDescent="0.25">
      <c r="A30" s="255"/>
      <c r="B30" s="255"/>
      <c r="C30" s="255"/>
      <c r="D30" s="255"/>
      <c r="E30" s="256"/>
      <c r="F30" s="256"/>
      <c r="G30" s="255"/>
      <c r="H30" s="255"/>
      <c r="I30" s="255"/>
      <c r="J30" s="255"/>
      <c r="K30" s="257"/>
      <c r="L30" s="257"/>
      <c r="M30" s="257"/>
      <c r="N30" s="257"/>
    </row>
  </sheetData>
  <mergeCells count="46">
    <mergeCell ref="A30:D30"/>
    <mergeCell ref="E30:F30"/>
    <mergeCell ref="G30:H30"/>
    <mergeCell ref="I30:J30"/>
    <mergeCell ref="K30:N30"/>
    <mergeCell ref="M25:M26"/>
    <mergeCell ref="B28:D28"/>
    <mergeCell ref="H28:J28"/>
    <mergeCell ref="B29:D29"/>
    <mergeCell ref="H29:J29"/>
    <mergeCell ref="A22:B22"/>
    <mergeCell ref="D22:H22"/>
    <mergeCell ref="I22:M22"/>
    <mergeCell ref="A23:D23"/>
    <mergeCell ref="J23:M23"/>
    <mergeCell ref="A20:B20"/>
    <mergeCell ref="D20:H20"/>
    <mergeCell ref="I20:M20"/>
    <mergeCell ref="A21:B21"/>
    <mergeCell ref="D21:H21"/>
    <mergeCell ref="I21:M21"/>
    <mergeCell ref="A18:B18"/>
    <mergeCell ref="D18:H18"/>
    <mergeCell ref="I18:M18"/>
    <mergeCell ref="A19:B19"/>
    <mergeCell ref="D19:H19"/>
    <mergeCell ref="I19:M19"/>
    <mergeCell ref="A13:C13"/>
    <mergeCell ref="G13:H13"/>
    <mergeCell ref="A15:M15"/>
    <mergeCell ref="A16:M16"/>
    <mergeCell ref="A17:B17"/>
    <mergeCell ref="D17:H17"/>
    <mergeCell ref="I17:L17"/>
    <mergeCell ref="I8:K8"/>
    <mergeCell ref="L8:M8"/>
    <mergeCell ref="B11:C11"/>
    <mergeCell ref="G11:H11"/>
    <mergeCell ref="B12:C12"/>
    <mergeCell ref="G12:H12"/>
    <mergeCell ref="B4:D4"/>
    <mergeCell ref="I4:L4"/>
    <mergeCell ref="B5:D5"/>
    <mergeCell ref="I5:L5"/>
    <mergeCell ref="I7:K7"/>
    <mergeCell ref="L7:M7"/>
  </mergeCells>
  <pageMargins left="3.9583333333333297E-2" right="3.9583333333333297E-2" top="0.39374999999999999" bottom="0.74791666666666701" header="0.511811023622047" footer="0.511811023622047"/>
  <pageSetup paperSize="9" orientation="landscape" horizontalDpi="300" verticalDpi="300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N30"/>
  <sheetViews>
    <sheetView zoomScaleNormal="100" workbookViewId="0">
      <selection activeCell="L25" sqref="L25"/>
    </sheetView>
  </sheetViews>
  <sheetFormatPr defaultColWidth="9" defaultRowHeight="15" x14ac:dyDescent="0.25"/>
  <cols>
    <col min="1" max="1" width="7" customWidth="1"/>
    <col min="2" max="2" width="9.140625" customWidth="1"/>
    <col min="3" max="3" width="16.7109375" customWidth="1"/>
    <col min="4" max="4" width="15.5703125" customWidth="1"/>
    <col min="5" max="5" width="6.140625" customWidth="1"/>
    <col min="6" max="6" width="6.28515625" customWidth="1"/>
    <col min="7" max="7" width="7" customWidth="1"/>
    <col min="8" max="8" width="9.140625" customWidth="1"/>
    <col min="9" max="9" width="16.7109375" customWidth="1"/>
    <col min="10" max="10" width="15.5703125" customWidth="1"/>
    <col min="11" max="11" width="6.140625" customWidth="1"/>
    <col min="12" max="13" width="13.28515625" customWidth="1"/>
  </cols>
  <sheetData>
    <row r="1" spans="1:13" ht="18" x14ac:dyDescent="0.25">
      <c r="B1" s="1" t="s">
        <v>0</v>
      </c>
    </row>
    <row r="2" spans="1:13" ht="18" x14ac:dyDescent="0.25">
      <c r="B2" s="1" t="s">
        <v>1</v>
      </c>
    </row>
    <row r="3" spans="1:13" ht="21" customHeight="1" x14ac:dyDescent="0.25">
      <c r="H3" s="2" t="s">
        <v>2</v>
      </c>
    </row>
    <row r="4" spans="1:13" ht="15.75" x14ac:dyDescent="0.25">
      <c r="A4" s="3"/>
      <c r="B4" s="226"/>
      <c r="C4" s="226"/>
      <c r="D4" s="226"/>
      <c r="E4" s="3"/>
      <c r="F4" s="3"/>
      <c r="G4" s="5"/>
      <c r="H4" s="5"/>
      <c r="I4" s="227" t="s">
        <v>3</v>
      </c>
      <c r="J4" s="227"/>
      <c r="K4" s="227"/>
      <c r="L4" s="227"/>
      <c r="M4" s="6" t="s">
        <v>4</v>
      </c>
    </row>
    <row r="5" spans="1:13" ht="15.75" x14ac:dyDescent="0.25">
      <c r="A5" s="3"/>
      <c r="B5" s="228"/>
      <c r="C5" s="228"/>
      <c r="D5" s="228"/>
      <c r="E5" s="8"/>
      <c r="F5" s="8"/>
      <c r="G5" s="8"/>
      <c r="H5" s="8"/>
      <c r="I5" s="229"/>
      <c r="J5" s="229"/>
      <c r="K5" s="229"/>
      <c r="L5" s="229"/>
      <c r="M5" s="9">
        <v>5</v>
      </c>
    </row>
    <row r="6" spans="1:13" ht="6.75" customHeight="1" x14ac:dyDescent="0.25"/>
    <row r="7" spans="1:13" s="13" customFormat="1" ht="14.25" x14ac:dyDescent="0.2">
      <c r="A7" s="10" t="s">
        <v>5</v>
      </c>
      <c r="B7" s="11"/>
      <c r="C7" s="11"/>
      <c r="D7" s="11"/>
      <c r="E7" s="11"/>
      <c r="F7" s="11"/>
      <c r="G7" s="11"/>
      <c r="H7" s="12"/>
      <c r="I7" s="230" t="s">
        <v>6</v>
      </c>
      <c r="J7" s="230"/>
      <c r="K7" s="230"/>
      <c r="L7" s="231" t="s">
        <v>7</v>
      </c>
      <c r="M7" s="231"/>
    </row>
    <row r="8" spans="1:13" s="13" customFormat="1" ht="15.75" x14ac:dyDescent="0.25">
      <c r="A8" s="14" t="s">
        <v>8</v>
      </c>
      <c r="B8" s="15"/>
      <c r="C8" s="15"/>
      <c r="D8" s="15"/>
      <c r="E8" s="15"/>
      <c r="F8" s="15"/>
      <c r="G8" s="16"/>
      <c r="H8" s="17"/>
      <c r="I8" s="232" t="s">
        <v>9</v>
      </c>
      <c r="J8" s="232"/>
      <c r="K8" s="232"/>
      <c r="L8" s="233" t="s">
        <v>10</v>
      </c>
      <c r="M8" s="233"/>
    </row>
    <row r="9" spans="1:13" s="13" customFormat="1" ht="6" customHeight="1" x14ac:dyDescent="0.2"/>
    <row r="10" spans="1:13" s="26" customFormat="1" ht="17.25" customHeight="1" x14ac:dyDescent="0.2">
      <c r="A10" s="18" t="s">
        <v>11</v>
      </c>
      <c r="B10" s="19"/>
      <c r="C10" s="19"/>
      <c r="D10" s="20">
        <v>44712</v>
      </c>
      <c r="E10" s="19"/>
      <c r="F10" s="19"/>
      <c r="G10" s="19"/>
      <c r="H10" s="19"/>
      <c r="I10" s="21"/>
      <c r="J10" s="22">
        <v>66035.97</v>
      </c>
      <c r="K10" s="23"/>
      <c r="L10" s="24"/>
      <c r="M10" s="25" t="s">
        <v>12</v>
      </c>
    </row>
    <row r="11" spans="1:13" ht="27.75" customHeight="1" x14ac:dyDescent="0.25">
      <c r="A11" s="27" t="s">
        <v>13</v>
      </c>
      <c r="B11" s="234" t="s">
        <v>14</v>
      </c>
      <c r="C11" s="234"/>
      <c r="D11" s="28">
        <v>44654</v>
      </c>
      <c r="E11" s="29"/>
      <c r="F11" s="30"/>
      <c r="G11" s="235">
        <v>69292.850000000006</v>
      </c>
      <c r="H11" s="235"/>
      <c r="I11" s="31" t="s">
        <v>35</v>
      </c>
      <c r="J11" s="32">
        <v>108.48</v>
      </c>
      <c r="K11" s="33"/>
      <c r="L11" s="32"/>
      <c r="M11" s="34">
        <f>G11+J11</f>
        <v>69401.33</v>
      </c>
    </row>
    <row r="12" spans="1:13" ht="33.75" customHeight="1" x14ac:dyDescent="0.25">
      <c r="A12" s="35" t="s">
        <v>16</v>
      </c>
      <c r="B12" s="236" t="s">
        <v>17</v>
      </c>
      <c r="C12" s="236"/>
      <c r="D12" s="36">
        <v>44712</v>
      </c>
      <c r="E12" s="33"/>
      <c r="F12" s="22"/>
      <c r="G12" s="237">
        <v>0</v>
      </c>
      <c r="H12" s="237"/>
      <c r="I12" s="37"/>
      <c r="J12" s="32">
        <v>3365.36</v>
      </c>
      <c r="K12" s="33"/>
      <c r="L12" s="38"/>
      <c r="M12" s="39"/>
    </row>
    <row r="13" spans="1:13" ht="24" customHeight="1" x14ac:dyDescent="0.25">
      <c r="A13" s="238" t="s">
        <v>19</v>
      </c>
      <c r="B13" s="238"/>
      <c r="C13" s="238"/>
      <c r="D13" s="36">
        <v>44712</v>
      </c>
      <c r="E13" s="19"/>
      <c r="F13" s="22"/>
      <c r="G13" s="237"/>
      <c r="H13" s="237"/>
      <c r="I13" s="18"/>
      <c r="J13" s="22"/>
      <c r="K13" s="23"/>
      <c r="L13" s="19"/>
      <c r="M13" s="40">
        <f>M11-J12</f>
        <v>66035.97</v>
      </c>
    </row>
    <row r="14" spans="1:13" ht="9" customHeight="1" x14ac:dyDescent="0.25">
      <c r="A14" s="41"/>
      <c r="B14" s="41"/>
      <c r="C14" s="41"/>
      <c r="D14" s="42"/>
      <c r="E14" s="42"/>
      <c r="F14" s="42"/>
      <c r="G14" s="42"/>
      <c r="H14" s="42"/>
      <c r="I14" s="42"/>
      <c r="J14" s="42"/>
      <c r="K14" s="42"/>
      <c r="L14" s="43"/>
      <c r="M14" s="43"/>
    </row>
    <row r="15" spans="1:13" ht="13.5" customHeight="1" x14ac:dyDescent="0.25">
      <c r="A15" s="239" t="s">
        <v>20</v>
      </c>
      <c r="B15" s="239"/>
      <c r="C15" s="239"/>
      <c r="D15" s="239"/>
      <c r="E15" s="239"/>
      <c r="F15" s="239"/>
      <c r="G15" s="239"/>
      <c r="H15" s="239"/>
      <c r="I15" s="239"/>
      <c r="J15" s="239"/>
      <c r="K15" s="239"/>
      <c r="L15" s="239"/>
      <c r="M15" s="239"/>
    </row>
    <row r="16" spans="1:13" ht="18" customHeight="1" x14ac:dyDescent="0.25">
      <c r="A16" s="240" t="s">
        <v>21</v>
      </c>
      <c r="B16" s="240"/>
      <c r="C16" s="240"/>
      <c r="D16" s="240"/>
      <c r="E16" s="240"/>
      <c r="F16" s="240"/>
      <c r="G16" s="240"/>
      <c r="H16" s="240"/>
      <c r="I16" s="240"/>
      <c r="J16" s="240"/>
      <c r="K16" s="240"/>
      <c r="L16" s="240"/>
      <c r="M16" s="240"/>
    </row>
    <row r="17" spans="1:14" x14ac:dyDescent="0.25">
      <c r="A17" s="241" t="s">
        <v>22</v>
      </c>
      <c r="B17" s="241"/>
      <c r="C17" s="44" t="s">
        <v>23</v>
      </c>
      <c r="D17" s="241" t="s">
        <v>24</v>
      </c>
      <c r="E17" s="241"/>
      <c r="F17" s="241"/>
      <c r="G17" s="241"/>
      <c r="H17" s="241"/>
      <c r="I17" s="242" t="s">
        <v>25</v>
      </c>
      <c r="J17" s="242"/>
      <c r="K17" s="242"/>
      <c r="L17" s="242"/>
      <c r="M17" s="45" t="s">
        <v>26</v>
      </c>
    </row>
    <row r="18" spans="1:14" x14ac:dyDescent="0.25">
      <c r="A18" s="243">
        <v>1</v>
      </c>
      <c r="B18" s="243"/>
      <c r="C18" s="46"/>
      <c r="D18" s="243"/>
      <c r="E18" s="243"/>
      <c r="F18" s="243"/>
      <c r="G18" s="243"/>
      <c r="H18" s="243"/>
      <c r="I18" s="244"/>
      <c r="J18" s="244"/>
      <c r="K18" s="244"/>
      <c r="L18" s="244"/>
      <c r="M18" s="244"/>
    </row>
    <row r="19" spans="1:14" x14ac:dyDescent="0.25">
      <c r="A19" s="245">
        <v>2</v>
      </c>
      <c r="B19" s="245"/>
      <c r="C19" s="48"/>
      <c r="D19" s="246"/>
      <c r="E19" s="246"/>
      <c r="F19" s="246"/>
      <c r="G19" s="246"/>
      <c r="H19" s="246"/>
      <c r="I19" s="244"/>
      <c r="J19" s="244"/>
      <c r="K19" s="244"/>
      <c r="L19" s="244"/>
      <c r="M19" s="244"/>
    </row>
    <row r="20" spans="1:14" x14ac:dyDescent="0.25">
      <c r="A20" s="245">
        <v>3</v>
      </c>
      <c r="B20" s="245"/>
      <c r="C20" s="48"/>
      <c r="D20" s="243" t="s">
        <v>27</v>
      </c>
      <c r="E20" s="243"/>
      <c r="F20" s="243"/>
      <c r="G20" s="243"/>
      <c r="H20" s="243"/>
      <c r="I20" s="244"/>
      <c r="J20" s="244"/>
      <c r="K20" s="244"/>
      <c r="L20" s="244"/>
      <c r="M20" s="244"/>
    </row>
    <row r="21" spans="1:14" x14ac:dyDescent="0.25">
      <c r="A21" s="245">
        <v>4</v>
      </c>
      <c r="B21" s="245"/>
      <c r="C21" s="48"/>
      <c r="D21" s="246"/>
      <c r="E21" s="246"/>
      <c r="F21" s="246"/>
      <c r="G21" s="246"/>
      <c r="H21" s="246"/>
      <c r="I21" s="244"/>
      <c r="J21" s="244"/>
      <c r="K21" s="244"/>
      <c r="L21" s="244"/>
      <c r="M21" s="244"/>
    </row>
    <row r="22" spans="1:14" x14ac:dyDescent="0.25">
      <c r="A22" s="247">
        <v>5</v>
      </c>
      <c r="B22" s="247"/>
      <c r="C22" s="49"/>
      <c r="D22" s="247"/>
      <c r="E22" s="247"/>
      <c r="F22" s="247"/>
      <c r="G22" s="247"/>
      <c r="H22" s="247"/>
      <c r="I22" s="248"/>
      <c r="J22" s="248"/>
      <c r="K22" s="248"/>
      <c r="L22" s="248"/>
      <c r="M22" s="248"/>
    </row>
    <row r="23" spans="1:14" ht="61.5" customHeight="1" x14ac:dyDescent="0.25">
      <c r="A23" s="249" t="s">
        <v>28</v>
      </c>
      <c r="B23" s="249"/>
      <c r="C23" s="249"/>
      <c r="D23" s="249"/>
      <c r="E23" s="50"/>
      <c r="F23" s="50"/>
      <c r="G23" s="50" t="s">
        <v>29</v>
      </c>
      <c r="I23" s="50"/>
      <c r="J23" s="250" t="s">
        <v>30</v>
      </c>
      <c r="K23" s="250"/>
      <c r="L23" s="250"/>
      <c r="M23" s="250"/>
    </row>
    <row r="24" spans="1:14" ht="4.9000000000000004" customHeight="1" x14ac:dyDescent="0.25">
      <c r="A24" s="51"/>
      <c r="B24" s="51"/>
      <c r="C24" s="51"/>
      <c r="D24" s="51"/>
      <c r="E24" s="42"/>
      <c r="F24" s="42"/>
      <c r="G24" s="42"/>
      <c r="H24" s="3"/>
      <c r="I24" s="42"/>
      <c r="J24" s="52"/>
      <c r="K24" s="42"/>
      <c r="L24" s="42"/>
      <c r="M24" s="42"/>
    </row>
    <row r="25" spans="1:14" ht="15" customHeight="1" x14ac:dyDescent="0.25">
      <c r="A25" s="53"/>
      <c r="B25" s="54"/>
      <c r="C25" s="54"/>
      <c r="D25" s="54"/>
      <c r="E25" s="55"/>
      <c r="F25" s="56"/>
      <c r="G25" s="57"/>
      <c r="H25" s="58"/>
      <c r="I25" s="58"/>
      <c r="J25" s="58"/>
      <c r="K25" s="55"/>
      <c r="L25" s="59"/>
      <c r="M25" s="251"/>
    </row>
    <row r="26" spans="1:14" ht="10.15" customHeight="1" x14ac:dyDescent="0.25">
      <c r="A26" s="60"/>
      <c r="B26" s="3"/>
      <c r="C26" s="3"/>
      <c r="D26" s="3"/>
      <c r="E26" s="61"/>
      <c r="F26" s="56"/>
      <c r="G26" s="60"/>
      <c r="H26" s="3"/>
      <c r="I26" s="3"/>
      <c r="J26" s="3"/>
      <c r="K26" s="61"/>
      <c r="L26" s="62"/>
      <c r="M26" s="251"/>
    </row>
    <row r="27" spans="1:14" x14ac:dyDescent="0.25">
      <c r="A27" s="63"/>
      <c r="B27" s="64"/>
      <c r="C27" s="64"/>
      <c r="D27" s="64"/>
      <c r="E27" s="65"/>
      <c r="F27" s="3"/>
      <c r="G27" s="66"/>
      <c r="H27" s="64"/>
      <c r="I27" s="64"/>
      <c r="J27" s="64"/>
      <c r="K27" s="65"/>
      <c r="L27" s="3"/>
      <c r="M27" s="3"/>
    </row>
    <row r="28" spans="1:14" x14ac:dyDescent="0.25">
      <c r="A28" s="66"/>
      <c r="B28" s="252" t="s">
        <v>31</v>
      </c>
      <c r="C28" s="252"/>
      <c r="D28" s="252"/>
      <c r="E28" s="65"/>
      <c r="F28" s="3"/>
      <c r="G28" s="66"/>
      <c r="H28" s="252" t="s">
        <v>32</v>
      </c>
      <c r="I28" s="252"/>
      <c r="J28" s="252"/>
      <c r="K28" s="65"/>
      <c r="L28" s="3"/>
      <c r="M28" s="3"/>
    </row>
    <row r="29" spans="1:14" x14ac:dyDescent="0.25">
      <c r="A29" s="67"/>
      <c r="B29" s="253" t="s">
        <v>33</v>
      </c>
      <c r="C29" s="253"/>
      <c r="D29" s="253"/>
      <c r="E29" s="68"/>
      <c r="F29" s="3"/>
      <c r="G29" s="69"/>
      <c r="H29" s="254" t="s">
        <v>34</v>
      </c>
      <c r="I29" s="254"/>
      <c r="J29" s="254"/>
      <c r="K29" s="68"/>
      <c r="L29" s="3"/>
      <c r="M29" s="3"/>
    </row>
    <row r="30" spans="1:14" x14ac:dyDescent="0.25">
      <c r="A30" s="255"/>
      <c r="B30" s="255"/>
      <c r="C30" s="255"/>
      <c r="D30" s="255"/>
      <c r="E30" s="256"/>
      <c r="F30" s="256"/>
      <c r="G30" s="255"/>
      <c r="H30" s="255"/>
      <c r="I30" s="255"/>
      <c r="J30" s="255"/>
      <c r="K30" s="257"/>
      <c r="L30" s="257"/>
      <c r="M30" s="257"/>
      <c r="N30" s="257"/>
    </row>
  </sheetData>
  <mergeCells count="46">
    <mergeCell ref="A30:D30"/>
    <mergeCell ref="E30:F30"/>
    <mergeCell ref="G30:H30"/>
    <mergeCell ref="I30:J30"/>
    <mergeCell ref="K30:N30"/>
    <mergeCell ref="M25:M26"/>
    <mergeCell ref="B28:D28"/>
    <mergeCell ref="H28:J28"/>
    <mergeCell ref="B29:D29"/>
    <mergeCell ref="H29:J29"/>
    <mergeCell ref="A22:B22"/>
    <mergeCell ref="D22:H22"/>
    <mergeCell ref="I22:M22"/>
    <mergeCell ref="A23:D23"/>
    <mergeCell ref="J23:M23"/>
    <mergeCell ref="A20:B20"/>
    <mergeCell ref="D20:H20"/>
    <mergeCell ref="I20:M20"/>
    <mergeCell ref="A21:B21"/>
    <mergeCell ref="D21:H21"/>
    <mergeCell ref="I21:M21"/>
    <mergeCell ref="A18:B18"/>
    <mergeCell ref="D18:H18"/>
    <mergeCell ref="I18:M18"/>
    <mergeCell ref="A19:B19"/>
    <mergeCell ref="D19:H19"/>
    <mergeCell ref="I19:M19"/>
    <mergeCell ref="A13:C13"/>
    <mergeCell ref="G13:H13"/>
    <mergeCell ref="A15:M15"/>
    <mergeCell ref="A16:M16"/>
    <mergeCell ref="A17:B17"/>
    <mergeCell ref="D17:H17"/>
    <mergeCell ref="I17:L17"/>
    <mergeCell ref="I8:K8"/>
    <mergeCell ref="L8:M8"/>
    <mergeCell ref="B11:C11"/>
    <mergeCell ref="G11:H11"/>
    <mergeCell ref="B12:C12"/>
    <mergeCell ref="G12:H12"/>
    <mergeCell ref="B4:D4"/>
    <mergeCell ref="I4:L4"/>
    <mergeCell ref="B5:D5"/>
    <mergeCell ref="I5:L5"/>
    <mergeCell ref="I7:K7"/>
    <mergeCell ref="L7:M7"/>
  </mergeCells>
  <pageMargins left="3.9583333333333297E-2" right="3.9583333333333297E-2" top="0.39374999999999999" bottom="0.74791666666666701" header="0.511811023622047" footer="0.511811023622047"/>
  <pageSetup paperSize="9" orientation="landscape" horizontalDpi="300" verticalDpi="300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N30"/>
  <sheetViews>
    <sheetView zoomScaleNormal="100" workbookViewId="0">
      <selection activeCell="O22" sqref="O22"/>
    </sheetView>
  </sheetViews>
  <sheetFormatPr defaultColWidth="9" defaultRowHeight="15" x14ac:dyDescent="0.25"/>
  <cols>
    <col min="1" max="1" width="7" customWidth="1"/>
    <col min="2" max="2" width="9.140625" customWidth="1"/>
    <col min="3" max="3" width="16.7109375" customWidth="1"/>
    <col min="4" max="4" width="15.5703125" customWidth="1"/>
    <col min="5" max="5" width="6.140625" customWidth="1"/>
    <col min="6" max="6" width="6.28515625" customWidth="1"/>
    <col min="7" max="7" width="7" customWidth="1"/>
    <col min="8" max="8" width="9.140625" customWidth="1"/>
    <col min="9" max="9" width="16.7109375" customWidth="1"/>
    <col min="10" max="10" width="15.5703125" customWidth="1"/>
    <col min="11" max="11" width="6.140625" customWidth="1"/>
    <col min="12" max="13" width="13.28515625" customWidth="1"/>
  </cols>
  <sheetData>
    <row r="1" spans="1:13" ht="18" x14ac:dyDescent="0.25">
      <c r="B1" s="1" t="s">
        <v>0</v>
      </c>
    </row>
    <row r="2" spans="1:13" ht="18" x14ac:dyDescent="0.25">
      <c r="B2" s="1" t="s">
        <v>1</v>
      </c>
    </row>
    <row r="3" spans="1:13" ht="21" customHeight="1" x14ac:dyDescent="0.25">
      <c r="H3" s="2" t="s">
        <v>2</v>
      </c>
    </row>
    <row r="4" spans="1:13" ht="15.75" x14ac:dyDescent="0.25">
      <c r="A4" s="3"/>
      <c r="B4" s="226"/>
      <c r="C4" s="226"/>
      <c r="D4" s="226"/>
      <c r="E4" s="3"/>
      <c r="F4" s="3"/>
      <c r="G4" s="5"/>
      <c r="H4" s="5"/>
      <c r="I4" s="227" t="s">
        <v>175</v>
      </c>
      <c r="J4" s="227"/>
      <c r="K4" s="227"/>
      <c r="L4" s="227"/>
      <c r="M4" s="6" t="s">
        <v>4</v>
      </c>
    </row>
    <row r="5" spans="1:13" ht="15.75" x14ac:dyDescent="0.25">
      <c r="A5" s="3"/>
      <c r="B5" s="228"/>
      <c r="C5" s="228"/>
      <c r="D5" s="228"/>
      <c r="E5" s="8"/>
      <c r="F5" s="8"/>
      <c r="G5" s="8"/>
      <c r="H5" s="8"/>
      <c r="I5" s="229"/>
      <c r="J5" s="229"/>
      <c r="K5" s="229"/>
      <c r="L5" s="229"/>
      <c r="M5" s="9">
        <v>5</v>
      </c>
    </row>
    <row r="6" spans="1:13" ht="6.75" customHeight="1" x14ac:dyDescent="0.25"/>
    <row r="7" spans="1:13" s="13" customFormat="1" ht="14.25" x14ac:dyDescent="0.2">
      <c r="A7" s="10" t="s">
        <v>5</v>
      </c>
      <c r="B7" s="11"/>
      <c r="C7" s="11"/>
      <c r="D7" s="11"/>
      <c r="E7" s="11"/>
      <c r="F7" s="11"/>
      <c r="G7" s="11"/>
      <c r="H7" s="12"/>
      <c r="I7" s="230" t="s">
        <v>6</v>
      </c>
      <c r="J7" s="230"/>
      <c r="K7" s="230"/>
      <c r="L7" s="231" t="s">
        <v>7</v>
      </c>
      <c r="M7" s="231"/>
    </row>
    <row r="8" spans="1:13" s="13" customFormat="1" ht="15.75" x14ac:dyDescent="0.25">
      <c r="A8" s="14" t="s">
        <v>8</v>
      </c>
      <c r="B8" s="15"/>
      <c r="C8" s="15"/>
      <c r="D8" s="15"/>
      <c r="E8" s="15"/>
      <c r="F8" s="15"/>
      <c r="G8" s="16"/>
      <c r="H8" s="17"/>
      <c r="I8" s="232" t="s">
        <v>176</v>
      </c>
      <c r="J8" s="232"/>
      <c r="K8" s="232"/>
      <c r="L8" s="233" t="s">
        <v>10</v>
      </c>
      <c r="M8" s="233"/>
    </row>
    <row r="9" spans="1:13" s="13" customFormat="1" ht="6" customHeight="1" x14ac:dyDescent="0.2"/>
    <row r="10" spans="1:13" s="26" customFormat="1" ht="17.25" customHeight="1" x14ac:dyDescent="0.2">
      <c r="A10" s="18" t="s">
        <v>11</v>
      </c>
      <c r="B10" s="19"/>
      <c r="C10" s="19"/>
      <c r="D10" s="20">
        <v>44681</v>
      </c>
      <c r="E10" s="19"/>
      <c r="F10" s="19"/>
      <c r="G10" s="19"/>
      <c r="H10" s="19"/>
      <c r="I10" s="21"/>
      <c r="J10" s="22">
        <v>69292.850000000006</v>
      </c>
      <c r="K10" s="23"/>
      <c r="L10" s="24"/>
      <c r="M10" s="25" t="s">
        <v>12</v>
      </c>
    </row>
    <row r="11" spans="1:13" ht="27.75" customHeight="1" x14ac:dyDescent="0.25">
      <c r="A11" s="27" t="s">
        <v>13</v>
      </c>
      <c r="B11" s="234" t="s">
        <v>14</v>
      </c>
      <c r="C11" s="234"/>
      <c r="D11" s="28">
        <v>44651</v>
      </c>
      <c r="E11" s="29"/>
      <c r="F11" s="30"/>
      <c r="G11" s="235">
        <v>72187.62</v>
      </c>
      <c r="H11" s="235"/>
      <c r="I11" s="31" t="s">
        <v>35</v>
      </c>
      <c r="J11" s="32">
        <v>465.8</v>
      </c>
      <c r="K11" s="33"/>
      <c r="L11" s="32"/>
      <c r="M11" s="34">
        <f>G11+J11</f>
        <v>72653.42</v>
      </c>
    </row>
    <row r="12" spans="1:13" ht="33.75" customHeight="1" x14ac:dyDescent="0.25">
      <c r="A12" s="35" t="s">
        <v>16</v>
      </c>
      <c r="B12" s="236" t="s">
        <v>17</v>
      </c>
      <c r="C12" s="236"/>
      <c r="D12" s="36">
        <v>44681</v>
      </c>
      <c r="E12" s="33"/>
      <c r="F12" s="22"/>
      <c r="G12" s="237">
        <v>0</v>
      </c>
      <c r="H12" s="237"/>
      <c r="I12" s="37"/>
      <c r="J12" s="32">
        <v>3360.57</v>
      </c>
      <c r="K12" s="33"/>
      <c r="L12" s="38"/>
      <c r="M12" s="39"/>
    </row>
    <row r="13" spans="1:13" ht="24" customHeight="1" x14ac:dyDescent="0.25">
      <c r="A13" s="238" t="s">
        <v>19</v>
      </c>
      <c r="B13" s="238"/>
      <c r="C13" s="238"/>
      <c r="D13" s="36">
        <v>44681</v>
      </c>
      <c r="E13" s="19"/>
      <c r="F13" s="22"/>
      <c r="G13" s="237"/>
      <c r="H13" s="237"/>
      <c r="I13" s="18"/>
      <c r="J13" s="22"/>
      <c r="K13" s="23"/>
      <c r="L13" s="19"/>
      <c r="M13" s="40">
        <f>M11-J12</f>
        <v>69292.849999999991</v>
      </c>
    </row>
    <row r="14" spans="1:13" ht="9" customHeight="1" x14ac:dyDescent="0.25">
      <c r="A14" s="41"/>
      <c r="B14" s="41"/>
      <c r="C14" s="41"/>
      <c r="D14" s="42"/>
      <c r="E14" s="42"/>
      <c r="F14" s="42"/>
      <c r="G14" s="42"/>
      <c r="H14" s="42"/>
      <c r="I14" s="42"/>
      <c r="J14" s="42"/>
      <c r="K14" s="42"/>
      <c r="L14" s="43"/>
      <c r="M14" s="43"/>
    </row>
    <row r="15" spans="1:13" ht="13.5" customHeight="1" x14ac:dyDescent="0.25">
      <c r="A15" s="239" t="s">
        <v>20</v>
      </c>
      <c r="B15" s="239"/>
      <c r="C15" s="239"/>
      <c r="D15" s="239"/>
      <c r="E15" s="239"/>
      <c r="F15" s="239"/>
      <c r="G15" s="239"/>
      <c r="H15" s="239"/>
      <c r="I15" s="239"/>
      <c r="J15" s="239"/>
      <c r="K15" s="239"/>
      <c r="L15" s="239"/>
      <c r="M15" s="239"/>
    </row>
    <row r="16" spans="1:13" ht="18" customHeight="1" x14ac:dyDescent="0.25">
      <c r="A16" s="240" t="s">
        <v>21</v>
      </c>
      <c r="B16" s="240"/>
      <c r="C16" s="240"/>
      <c r="D16" s="240"/>
      <c r="E16" s="240"/>
      <c r="F16" s="240"/>
      <c r="G16" s="240"/>
      <c r="H16" s="240"/>
      <c r="I16" s="240"/>
      <c r="J16" s="240"/>
      <c r="K16" s="240"/>
      <c r="L16" s="240"/>
      <c r="M16" s="240"/>
    </row>
    <row r="17" spans="1:14" x14ac:dyDescent="0.25">
      <c r="A17" s="241" t="s">
        <v>22</v>
      </c>
      <c r="B17" s="241"/>
      <c r="C17" s="44" t="s">
        <v>23</v>
      </c>
      <c r="D17" s="241" t="s">
        <v>24</v>
      </c>
      <c r="E17" s="241"/>
      <c r="F17" s="241"/>
      <c r="G17" s="241"/>
      <c r="H17" s="241"/>
      <c r="I17" s="242" t="s">
        <v>25</v>
      </c>
      <c r="J17" s="242"/>
      <c r="K17" s="242"/>
      <c r="L17" s="242"/>
      <c r="M17" s="45" t="s">
        <v>26</v>
      </c>
    </row>
    <row r="18" spans="1:14" x14ac:dyDescent="0.25">
      <c r="A18" s="243">
        <v>1</v>
      </c>
      <c r="B18" s="243"/>
      <c r="C18" s="46"/>
      <c r="D18" s="243"/>
      <c r="E18" s="243"/>
      <c r="F18" s="243"/>
      <c r="G18" s="243"/>
      <c r="H18" s="243"/>
      <c r="I18" s="244"/>
      <c r="J18" s="244"/>
      <c r="K18" s="244"/>
      <c r="L18" s="244"/>
      <c r="M18" s="244"/>
    </row>
    <row r="19" spans="1:14" x14ac:dyDescent="0.25">
      <c r="A19" s="245">
        <v>2</v>
      </c>
      <c r="B19" s="245"/>
      <c r="C19" s="48"/>
      <c r="D19" s="246"/>
      <c r="E19" s="246"/>
      <c r="F19" s="246"/>
      <c r="G19" s="246"/>
      <c r="H19" s="246"/>
      <c r="I19" s="244"/>
      <c r="J19" s="244"/>
      <c r="K19" s="244"/>
      <c r="L19" s="244"/>
      <c r="M19" s="244"/>
    </row>
    <row r="20" spans="1:14" x14ac:dyDescent="0.25">
      <c r="A20" s="245">
        <v>3</v>
      </c>
      <c r="B20" s="245"/>
      <c r="C20" s="48"/>
      <c r="D20" s="243" t="s">
        <v>27</v>
      </c>
      <c r="E20" s="243"/>
      <c r="F20" s="243"/>
      <c r="G20" s="243"/>
      <c r="H20" s="243"/>
      <c r="I20" s="244"/>
      <c r="J20" s="244"/>
      <c r="K20" s="244"/>
      <c r="L20" s="244"/>
      <c r="M20" s="244"/>
    </row>
    <row r="21" spans="1:14" x14ac:dyDescent="0.25">
      <c r="A21" s="245">
        <v>4</v>
      </c>
      <c r="B21" s="245"/>
      <c r="C21" s="48"/>
      <c r="D21" s="246"/>
      <c r="E21" s="246"/>
      <c r="F21" s="246"/>
      <c r="G21" s="246"/>
      <c r="H21" s="246"/>
      <c r="I21" s="244"/>
      <c r="J21" s="244"/>
      <c r="K21" s="244"/>
      <c r="L21" s="244"/>
      <c r="M21" s="244"/>
    </row>
    <row r="22" spans="1:14" x14ac:dyDescent="0.25">
      <c r="A22" s="247">
        <v>5</v>
      </c>
      <c r="B22" s="247"/>
      <c r="C22" s="49"/>
      <c r="D22" s="247"/>
      <c r="E22" s="247"/>
      <c r="F22" s="247"/>
      <c r="G22" s="247"/>
      <c r="H22" s="247"/>
      <c r="I22" s="248"/>
      <c r="J22" s="248"/>
      <c r="K22" s="248"/>
      <c r="L22" s="248"/>
      <c r="M22" s="248"/>
    </row>
    <row r="23" spans="1:14" ht="61.5" customHeight="1" x14ac:dyDescent="0.25">
      <c r="A23" s="249" t="s">
        <v>28</v>
      </c>
      <c r="B23" s="249"/>
      <c r="C23" s="249"/>
      <c r="D23" s="249"/>
      <c r="E23" s="50"/>
      <c r="F23" s="50"/>
      <c r="G23" s="50" t="s">
        <v>29</v>
      </c>
      <c r="I23" s="50"/>
      <c r="J23" s="250" t="s">
        <v>30</v>
      </c>
      <c r="K23" s="250"/>
      <c r="L23" s="250"/>
      <c r="M23" s="250"/>
    </row>
    <row r="24" spans="1:14" ht="4.9000000000000004" customHeight="1" x14ac:dyDescent="0.25">
      <c r="A24" s="51"/>
      <c r="B24" s="51"/>
      <c r="C24" s="51"/>
      <c r="D24" s="51"/>
      <c r="E24" s="42"/>
      <c r="F24" s="42"/>
      <c r="G24" s="42"/>
      <c r="H24" s="3"/>
      <c r="I24" s="42"/>
      <c r="J24" s="52"/>
      <c r="K24" s="42"/>
      <c r="L24" s="42"/>
      <c r="M24" s="42"/>
    </row>
    <row r="25" spans="1:14" ht="15" customHeight="1" x14ac:dyDescent="0.25">
      <c r="A25" s="53"/>
      <c r="B25" s="54"/>
      <c r="C25" s="54"/>
      <c r="D25" s="54"/>
      <c r="E25" s="55"/>
      <c r="F25" s="56"/>
      <c r="G25" s="57"/>
      <c r="H25" s="58"/>
      <c r="I25" s="58"/>
      <c r="J25" s="58"/>
      <c r="K25" s="55"/>
      <c r="L25" s="59"/>
      <c r="M25" s="251"/>
    </row>
    <row r="26" spans="1:14" ht="10.15" customHeight="1" x14ac:dyDescent="0.25">
      <c r="A26" s="60"/>
      <c r="B26" s="3"/>
      <c r="C26" s="3"/>
      <c r="D26" s="3"/>
      <c r="E26" s="61"/>
      <c r="F26" s="56"/>
      <c r="G26" s="60"/>
      <c r="H26" s="3"/>
      <c r="I26" s="3"/>
      <c r="J26" s="3"/>
      <c r="K26" s="61"/>
      <c r="L26" s="62"/>
      <c r="M26" s="251"/>
    </row>
    <row r="27" spans="1:14" x14ac:dyDescent="0.25">
      <c r="A27" s="63"/>
      <c r="B27" s="64"/>
      <c r="C27" s="64"/>
      <c r="D27" s="64"/>
      <c r="E27" s="65"/>
      <c r="F27" s="3"/>
      <c r="G27" s="66"/>
      <c r="H27" s="64"/>
      <c r="I27" s="64"/>
      <c r="J27" s="64"/>
      <c r="K27" s="65"/>
      <c r="L27" s="3"/>
      <c r="M27" s="3"/>
    </row>
    <row r="28" spans="1:14" x14ac:dyDescent="0.25">
      <c r="A28" s="66"/>
      <c r="B28" s="252" t="s">
        <v>31</v>
      </c>
      <c r="C28" s="252"/>
      <c r="D28" s="252"/>
      <c r="E28" s="65"/>
      <c r="F28" s="3"/>
      <c r="G28" s="66"/>
      <c r="H28" s="252" t="s">
        <v>32</v>
      </c>
      <c r="I28" s="252"/>
      <c r="J28" s="252"/>
      <c r="K28" s="65"/>
      <c r="L28" s="3"/>
      <c r="M28" s="3"/>
    </row>
    <row r="29" spans="1:14" x14ac:dyDescent="0.25">
      <c r="A29" s="67"/>
      <c r="B29" s="253" t="s">
        <v>33</v>
      </c>
      <c r="C29" s="253"/>
      <c r="D29" s="253"/>
      <c r="E29" s="68"/>
      <c r="F29" s="3"/>
      <c r="G29" s="69"/>
      <c r="H29" s="254" t="s">
        <v>34</v>
      </c>
      <c r="I29" s="254"/>
      <c r="J29" s="254"/>
      <c r="K29" s="68"/>
      <c r="L29" s="3"/>
      <c r="M29" s="3"/>
    </row>
    <row r="30" spans="1:14" x14ac:dyDescent="0.25">
      <c r="A30" s="255"/>
      <c r="B30" s="255"/>
      <c r="C30" s="255"/>
      <c r="D30" s="255"/>
      <c r="E30" s="256"/>
      <c r="F30" s="256"/>
      <c r="G30" s="255"/>
      <c r="H30" s="255"/>
      <c r="I30" s="255"/>
      <c r="J30" s="255"/>
      <c r="K30" s="257"/>
      <c r="L30" s="257"/>
      <c r="M30" s="257"/>
      <c r="N30" s="257"/>
    </row>
  </sheetData>
  <mergeCells count="46">
    <mergeCell ref="A30:D30"/>
    <mergeCell ref="E30:F30"/>
    <mergeCell ref="G30:H30"/>
    <mergeCell ref="I30:J30"/>
    <mergeCell ref="K30:N30"/>
    <mergeCell ref="M25:M26"/>
    <mergeCell ref="B28:D28"/>
    <mergeCell ref="H28:J28"/>
    <mergeCell ref="B29:D29"/>
    <mergeCell ref="H29:J29"/>
    <mergeCell ref="A22:B22"/>
    <mergeCell ref="D22:H22"/>
    <mergeCell ref="I22:M22"/>
    <mergeCell ref="A23:D23"/>
    <mergeCell ref="J23:M23"/>
    <mergeCell ref="A20:B20"/>
    <mergeCell ref="D20:H20"/>
    <mergeCell ref="I20:M20"/>
    <mergeCell ref="A21:B21"/>
    <mergeCell ref="D21:H21"/>
    <mergeCell ref="I21:M21"/>
    <mergeCell ref="A18:B18"/>
    <mergeCell ref="D18:H18"/>
    <mergeCell ref="I18:M18"/>
    <mergeCell ref="A19:B19"/>
    <mergeCell ref="D19:H19"/>
    <mergeCell ref="I19:M19"/>
    <mergeCell ref="A13:C13"/>
    <mergeCell ref="G13:H13"/>
    <mergeCell ref="A15:M15"/>
    <mergeCell ref="A16:M16"/>
    <mergeCell ref="A17:B17"/>
    <mergeCell ref="D17:H17"/>
    <mergeCell ref="I17:L17"/>
    <mergeCell ref="I8:K8"/>
    <mergeCell ref="L8:M8"/>
    <mergeCell ref="B11:C11"/>
    <mergeCell ref="G11:H11"/>
    <mergeCell ref="B12:C12"/>
    <mergeCell ref="G12:H12"/>
    <mergeCell ref="B4:D4"/>
    <mergeCell ref="I4:L4"/>
    <mergeCell ref="B5:D5"/>
    <mergeCell ref="I5:L5"/>
    <mergeCell ref="I7:K7"/>
    <mergeCell ref="L7:M7"/>
  </mergeCells>
  <pageMargins left="3.9583333333333297E-2" right="3.9583333333333297E-2" top="0.39374999999999999" bottom="0.74791666666666701" header="0.511811023622047" footer="0.511811023622047"/>
  <pageSetup paperSize="9" orientation="landscape" horizontalDpi="300" verticalDpi="300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N30"/>
  <sheetViews>
    <sheetView zoomScaleNormal="100" workbookViewId="0">
      <selection activeCell="O27" sqref="O27"/>
    </sheetView>
  </sheetViews>
  <sheetFormatPr defaultColWidth="9" defaultRowHeight="15" x14ac:dyDescent="0.25"/>
  <cols>
    <col min="1" max="1" width="7" customWidth="1"/>
    <col min="2" max="2" width="9.140625" customWidth="1"/>
    <col min="3" max="3" width="16.7109375" customWidth="1"/>
    <col min="4" max="4" width="15.5703125" customWidth="1"/>
    <col min="5" max="5" width="6.140625" customWidth="1"/>
    <col min="6" max="6" width="6.28515625" customWidth="1"/>
    <col min="7" max="7" width="7" customWidth="1"/>
    <col min="8" max="8" width="9.140625" customWidth="1"/>
    <col min="9" max="9" width="16.7109375" customWidth="1"/>
    <col min="10" max="10" width="15.5703125" customWidth="1"/>
    <col min="11" max="11" width="6.140625" customWidth="1"/>
    <col min="12" max="13" width="13.28515625" customWidth="1"/>
  </cols>
  <sheetData>
    <row r="1" spans="1:13" ht="18" x14ac:dyDescent="0.25">
      <c r="B1" s="1" t="s">
        <v>0</v>
      </c>
    </row>
    <row r="2" spans="1:13" ht="18" x14ac:dyDescent="0.25">
      <c r="B2" s="1" t="s">
        <v>1</v>
      </c>
    </row>
    <row r="3" spans="1:13" ht="21" customHeight="1" x14ac:dyDescent="0.25">
      <c r="H3" s="2" t="s">
        <v>2</v>
      </c>
    </row>
    <row r="4" spans="1:13" ht="15.75" x14ac:dyDescent="0.25">
      <c r="A4" s="3"/>
      <c r="B4" s="226"/>
      <c r="C4" s="226"/>
      <c r="D4" s="226"/>
      <c r="E4" s="3"/>
      <c r="F4" s="3"/>
      <c r="G4" s="5"/>
      <c r="H4" s="5"/>
      <c r="I4" s="227" t="s">
        <v>3</v>
      </c>
      <c r="J4" s="227"/>
      <c r="K4" s="227"/>
      <c r="L4" s="227"/>
      <c r="M4" s="6" t="s">
        <v>4</v>
      </c>
    </row>
    <row r="5" spans="1:13" ht="15.75" x14ac:dyDescent="0.25">
      <c r="A5" s="3"/>
      <c r="B5" s="228"/>
      <c r="C5" s="228"/>
      <c r="D5" s="228"/>
      <c r="E5" s="8"/>
      <c r="F5" s="8"/>
      <c r="G5" s="8"/>
      <c r="H5" s="8"/>
      <c r="I5" s="229"/>
      <c r="J5" s="229"/>
      <c r="K5" s="229"/>
      <c r="L5" s="229"/>
      <c r="M5" s="9">
        <v>5</v>
      </c>
    </row>
    <row r="6" spans="1:13" ht="6.75" customHeight="1" x14ac:dyDescent="0.25"/>
    <row r="7" spans="1:13" s="13" customFormat="1" ht="14.25" x14ac:dyDescent="0.2">
      <c r="A7" s="10" t="s">
        <v>5</v>
      </c>
      <c r="B7" s="11"/>
      <c r="C7" s="11"/>
      <c r="D7" s="11"/>
      <c r="E7" s="11"/>
      <c r="F7" s="11"/>
      <c r="G7" s="11"/>
      <c r="H7" s="12"/>
      <c r="I7" s="230" t="s">
        <v>6</v>
      </c>
      <c r="J7" s="230"/>
      <c r="K7" s="230"/>
      <c r="L7" s="231" t="s">
        <v>7</v>
      </c>
      <c r="M7" s="231"/>
    </row>
    <row r="8" spans="1:13" s="13" customFormat="1" ht="15.75" x14ac:dyDescent="0.25">
      <c r="A8" s="14" t="s">
        <v>8</v>
      </c>
      <c r="B8" s="15"/>
      <c r="C8" s="15"/>
      <c r="D8" s="15"/>
      <c r="E8" s="15"/>
      <c r="F8" s="15"/>
      <c r="G8" s="16"/>
      <c r="H8" s="17"/>
      <c r="I8" s="232" t="s">
        <v>9</v>
      </c>
      <c r="J8" s="232"/>
      <c r="K8" s="232"/>
      <c r="L8" s="233" t="s">
        <v>10</v>
      </c>
      <c r="M8" s="233"/>
    </row>
    <row r="9" spans="1:13" s="13" customFormat="1" ht="6" customHeight="1" x14ac:dyDescent="0.2"/>
    <row r="10" spans="1:13" s="26" customFormat="1" ht="17.25" customHeight="1" x14ac:dyDescent="0.2">
      <c r="A10" s="18" t="s">
        <v>11</v>
      </c>
      <c r="B10" s="19"/>
      <c r="C10" s="19"/>
      <c r="D10" s="20">
        <v>44651</v>
      </c>
      <c r="E10" s="19"/>
      <c r="F10" s="19"/>
      <c r="G10" s="19"/>
      <c r="H10" s="19"/>
      <c r="I10" s="21"/>
      <c r="J10" s="22">
        <v>72187.62</v>
      </c>
      <c r="K10" s="23"/>
      <c r="L10" s="24"/>
      <c r="M10" s="25" t="s">
        <v>12</v>
      </c>
    </row>
    <row r="11" spans="1:13" ht="27.75" customHeight="1" x14ac:dyDescent="0.25">
      <c r="A11" s="27" t="s">
        <v>13</v>
      </c>
      <c r="B11" s="234" t="s">
        <v>14</v>
      </c>
      <c r="C11" s="234"/>
      <c r="D11" s="28" t="s">
        <v>177</v>
      </c>
      <c r="E11" s="29"/>
      <c r="F11" s="30"/>
      <c r="G11" s="235">
        <v>79529.38</v>
      </c>
      <c r="H11" s="235"/>
      <c r="I11" s="31" t="s">
        <v>35</v>
      </c>
      <c r="J11" s="32">
        <v>561.62</v>
      </c>
      <c r="K11" s="33"/>
      <c r="L11" s="32">
        <v>0</v>
      </c>
      <c r="M11" s="34">
        <f>G11+J11</f>
        <v>80091</v>
      </c>
    </row>
    <row r="12" spans="1:13" ht="33.75" customHeight="1" x14ac:dyDescent="0.25">
      <c r="A12" s="35" t="s">
        <v>16</v>
      </c>
      <c r="B12" s="236" t="s">
        <v>17</v>
      </c>
      <c r="C12" s="236"/>
      <c r="D12" s="36">
        <v>44651</v>
      </c>
      <c r="E12" s="33"/>
      <c r="F12" s="22"/>
      <c r="G12" s="237">
        <v>0</v>
      </c>
      <c r="H12" s="237"/>
      <c r="I12" s="37"/>
      <c r="J12" s="32">
        <v>7903.38</v>
      </c>
      <c r="K12" s="33"/>
      <c r="L12" s="38"/>
      <c r="M12" s="39"/>
    </row>
    <row r="13" spans="1:13" ht="24" customHeight="1" x14ac:dyDescent="0.25">
      <c r="A13" s="238" t="s">
        <v>19</v>
      </c>
      <c r="B13" s="238"/>
      <c r="C13" s="238"/>
      <c r="D13" s="36">
        <v>44651</v>
      </c>
      <c r="E13" s="19"/>
      <c r="F13" s="22"/>
      <c r="G13" s="237"/>
      <c r="H13" s="237"/>
      <c r="I13" s="18"/>
      <c r="J13" s="22"/>
      <c r="K13" s="23"/>
      <c r="L13" s="19"/>
      <c r="M13" s="40">
        <f>M11-J12</f>
        <v>72187.62</v>
      </c>
    </row>
    <row r="14" spans="1:13" ht="9" customHeight="1" x14ac:dyDescent="0.25">
      <c r="A14" s="41"/>
      <c r="B14" s="41"/>
      <c r="C14" s="41"/>
      <c r="D14" s="42"/>
      <c r="E14" s="42"/>
      <c r="F14" s="42"/>
      <c r="G14" s="42"/>
      <c r="H14" s="42"/>
      <c r="I14" s="42"/>
      <c r="J14" s="42"/>
      <c r="K14" s="42"/>
      <c r="L14" s="43"/>
      <c r="M14" s="43"/>
    </row>
    <row r="15" spans="1:13" ht="13.5" customHeight="1" x14ac:dyDescent="0.25">
      <c r="A15" s="239" t="s">
        <v>20</v>
      </c>
      <c r="B15" s="239"/>
      <c r="C15" s="239"/>
      <c r="D15" s="239"/>
      <c r="E15" s="239"/>
      <c r="F15" s="239"/>
      <c r="G15" s="239"/>
      <c r="H15" s="239"/>
      <c r="I15" s="239"/>
      <c r="J15" s="239"/>
      <c r="K15" s="239"/>
      <c r="L15" s="239"/>
      <c r="M15" s="239"/>
    </row>
    <row r="16" spans="1:13" ht="18" customHeight="1" x14ac:dyDescent="0.25">
      <c r="A16" s="240" t="s">
        <v>21</v>
      </c>
      <c r="B16" s="240"/>
      <c r="C16" s="240"/>
      <c r="D16" s="240"/>
      <c r="E16" s="240"/>
      <c r="F16" s="240"/>
      <c r="G16" s="240"/>
      <c r="H16" s="240"/>
      <c r="I16" s="240"/>
      <c r="J16" s="240"/>
      <c r="K16" s="240"/>
      <c r="L16" s="240"/>
      <c r="M16" s="240"/>
    </row>
    <row r="17" spans="1:14" x14ac:dyDescent="0.25">
      <c r="A17" s="241" t="s">
        <v>22</v>
      </c>
      <c r="B17" s="241"/>
      <c r="C17" s="44" t="s">
        <v>23</v>
      </c>
      <c r="D17" s="241" t="s">
        <v>24</v>
      </c>
      <c r="E17" s="241"/>
      <c r="F17" s="241"/>
      <c r="G17" s="241"/>
      <c r="H17" s="241"/>
      <c r="I17" s="242" t="s">
        <v>25</v>
      </c>
      <c r="J17" s="242"/>
      <c r="K17" s="242"/>
      <c r="L17" s="242"/>
      <c r="M17" s="45" t="s">
        <v>26</v>
      </c>
    </row>
    <row r="18" spans="1:14" x14ac:dyDescent="0.25">
      <c r="A18" s="243">
        <v>1</v>
      </c>
      <c r="B18" s="243"/>
      <c r="C18" s="46"/>
      <c r="D18" s="243"/>
      <c r="E18" s="243"/>
      <c r="F18" s="243"/>
      <c r="G18" s="243"/>
      <c r="H18" s="243"/>
      <c r="I18" s="244"/>
      <c r="J18" s="244"/>
      <c r="K18" s="244"/>
      <c r="L18" s="244"/>
      <c r="M18" s="244"/>
    </row>
    <row r="19" spans="1:14" x14ac:dyDescent="0.25">
      <c r="A19" s="245">
        <v>2</v>
      </c>
      <c r="B19" s="245"/>
      <c r="C19" s="48"/>
      <c r="D19" s="246"/>
      <c r="E19" s="246"/>
      <c r="F19" s="246"/>
      <c r="G19" s="246"/>
      <c r="H19" s="246"/>
      <c r="I19" s="244"/>
      <c r="J19" s="244"/>
      <c r="K19" s="244"/>
      <c r="L19" s="244"/>
      <c r="M19" s="244"/>
    </row>
    <row r="20" spans="1:14" x14ac:dyDescent="0.25">
      <c r="A20" s="245">
        <v>3</v>
      </c>
      <c r="B20" s="245"/>
      <c r="C20" s="48"/>
      <c r="D20" s="243" t="s">
        <v>27</v>
      </c>
      <c r="E20" s="243"/>
      <c r="F20" s="243"/>
      <c r="G20" s="243"/>
      <c r="H20" s="243"/>
      <c r="I20" s="244"/>
      <c r="J20" s="244"/>
      <c r="K20" s="244"/>
      <c r="L20" s="244"/>
      <c r="M20" s="244"/>
    </row>
    <row r="21" spans="1:14" x14ac:dyDescent="0.25">
      <c r="A21" s="245">
        <v>4</v>
      </c>
      <c r="B21" s="245"/>
      <c r="C21" s="48"/>
      <c r="D21" s="246"/>
      <c r="E21" s="246"/>
      <c r="F21" s="246"/>
      <c r="G21" s="246"/>
      <c r="H21" s="246"/>
      <c r="I21" s="244"/>
      <c r="J21" s="244"/>
      <c r="K21" s="244"/>
      <c r="L21" s="244"/>
      <c r="M21" s="244"/>
    </row>
    <row r="22" spans="1:14" x14ac:dyDescent="0.25">
      <c r="A22" s="247">
        <v>5</v>
      </c>
      <c r="B22" s="247"/>
      <c r="C22" s="49"/>
      <c r="D22" s="247"/>
      <c r="E22" s="247"/>
      <c r="F22" s="247"/>
      <c r="G22" s="247"/>
      <c r="H22" s="247"/>
      <c r="I22" s="248"/>
      <c r="J22" s="248"/>
      <c r="K22" s="248"/>
      <c r="L22" s="248"/>
      <c r="M22" s="248"/>
    </row>
    <row r="23" spans="1:14" ht="61.5" customHeight="1" x14ac:dyDescent="0.25">
      <c r="A23" s="249" t="s">
        <v>28</v>
      </c>
      <c r="B23" s="249"/>
      <c r="C23" s="249"/>
      <c r="D23" s="249"/>
      <c r="E23" s="50"/>
      <c r="F23" s="50"/>
      <c r="G23" s="50" t="s">
        <v>29</v>
      </c>
      <c r="I23" s="50"/>
      <c r="J23" s="250" t="s">
        <v>30</v>
      </c>
      <c r="K23" s="250"/>
      <c r="L23" s="250"/>
      <c r="M23" s="250"/>
    </row>
    <row r="24" spans="1:14" ht="4.9000000000000004" customHeight="1" x14ac:dyDescent="0.25">
      <c r="A24" s="51"/>
      <c r="B24" s="51"/>
      <c r="C24" s="51"/>
      <c r="D24" s="51"/>
      <c r="E24" s="42"/>
      <c r="F24" s="42"/>
      <c r="G24" s="42"/>
      <c r="H24" s="3"/>
      <c r="I24" s="42"/>
      <c r="J24" s="52"/>
      <c r="K24" s="42"/>
      <c r="L24" s="42"/>
      <c r="M24" s="42"/>
    </row>
    <row r="25" spans="1:14" ht="15" customHeight="1" x14ac:dyDescent="0.25">
      <c r="A25" s="53"/>
      <c r="B25" s="54"/>
      <c r="C25" s="54"/>
      <c r="D25" s="54"/>
      <c r="E25" s="55"/>
      <c r="F25" s="56"/>
      <c r="G25" s="57"/>
      <c r="H25" s="58"/>
      <c r="I25" s="58"/>
      <c r="J25" s="58"/>
      <c r="K25" s="55"/>
      <c r="L25" s="59"/>
      <c r="M25" s="251"/>
    </row>
    <row r="26" spans="1:14" ht="10.15" customHeight="1" x14ac:dyDescent="0.25">
      <c r="A26" s="60"/>
      <c r="B26" s="3"/>
      <c r="C26" s="3"/>
      <c r="D26" s="3"/>
      <c r="E26" s="61"/>
      <c r="F26" s="56"/>
      <c r="G26" s="60"/>
      <c r="H26" s="3"/>
      <c r="I26" s="3"/>
      <c r="J26" s="3"/>
      <c r="K26" s="61"/>
      <c r="L26" s="62"/>
      <c r="M26" s="251"/>
    </row>
    <row r="27" spans="1:14" x14ac:dyDescent="0.25">
      <c r="A27" s="63"/>
      <c r="B27" s="64"/>
      <c r="C27" s="64"/>
      <c r="D27" s="64"/>
      <c r="E27" s="65"/>
      <c r="F27" s="3"/>
      <c r="G27" s="66"/>
      <c r="H27" s="64"/>
      <c r="I27" s="64"/>
      <c r="J27" s="64"/>
      <c r="K27" s="65"/>
      <c r="L27" s="3"/>
      <c r="M27" s="3"/>
    </row>
    <row r="28" spans="1:14" x14ac:dyDescent="0.25">
      <c r="A28" s="66"/>
      <c r="B28" s="252" t="s">
        <v>31</v>
      </c>
      <c r="C28" s="252"/>
      <c r="D28" s="252"/>
      <c r="E28" s="65"/>
      <c r="F28" s="3"/>
      <c r="G28" s="66"/>
      <c r="H28" s="252" t="s">
        <v>32</v>
      </c>
      <c r="I28" s="252"/>
      <c r="J28" s="252"/>
      <c r="K28" s="65"/>
      <c r="L28" s="3"/>
      <c r="M28" s="3"/>
    </row>
    <row r="29" spans="1:14" x14ac:dyDescent="0.25">
      <c r="A29" s="67"/>
      <c r="B29" s="253" t="s">
        <v>33</v>
      </c>
      <c r="C29" s="253"/>
      <c r="D29" s="253"/>
      <c r="E29" s="68"/>
      <c r="F29" s="3"/>
      <c r="G29" s="69"/>
      <c r="H29" s="254" t="s">
        <v>34</v>
      </c>
      <c r="I29" s="254"/>
      <c r="J29" s="254"/>
      <c r="K29" s="68"/>
      <c r="L29" s="3"/>
      <c r="M29" s="3"/>
    </row>
    <row r="30" spans="1:14" x14ac:dyDescent="0.25">
      <c r="A30" s="255"/>
      <c r="B30" s="255"/>
      <c r="C30" s="255"/>
      <c r="D30" s="255"/>
      <c r="E30" s="256"/>
      <c r="F30" s="256"/>
      <c r="G30" s="255"/>
      <c r="H30" s="255"/>
      <c r="I30" s="255"/>
      <c r="J30" s="255"/>
      <c r="K30" s="257"/>
      <c r="L30" s="257"/>
      <c r="M30" s="257"/>
      <c r="N30" s="257"/>
    </row>
  </sheetData>
  <mergeCells count="46">
    <mergeCell ref="A30:D30"/>
    <mergeCell ref="E30:F30"/>
    <mergeCell ref="G30:H30"/>
    <mergeCell ref="I30:J30"/>
    <mergeCell ref="K30:N30"/>
    <mergeCell ref="M25:M26"/>
    <mergeCell ref="B28:D28"/>
    <mergeCell ref="H28:J28"/>
    <mergeCell ref="B29:D29"/>
    <mergeCell ref="H29:J29"/>
    <mergeCell ref="A22:B22"/>
    <mergeCell ref="D22:H22"/>
    <mergeCell ref="I22:M22"/>
    <mergeCell ref="A23:D23"/>
    <mergeCell ref="J23:M23"/>
    <mergeCell ref="A20:B20"/>
    <mergeCell ref="D20:H20"/>
    <mergeCell ref="I20:M20"/>
    <mergeCell ref="A21:B21"/>
    <mergeCell ref="D21:H21"/>
    <mergeCell ref="I21:M21"/>
    <mergeCell ref="A18:B18"/>
    <mergeCell ref="D18:H18"/>
    <mergeCell ref="I18:M18"/>
    <mergeCell ref="A19:B19"/>
    <mergeCell ref="D19:H19"/>
    <mergeCell ref="I19:M19"/>
    <mergeCell ref="A13:C13"/>
    <mergeCell ref="G13:H13"/>
    <mergeCell ref="A15:M15"/>
    <mergeCell ref="A16:M16"/>
    <mergeCell ref="A17:B17"/>
    <mergeCell ref="D17:H17"/>
    <mergeCell ref="I17:L17"/>
    <mergeCell ref="I8:K8"/>
    <mergeCell ref="L8:M8"/>
    <mergeCell ref="B11:C11"/>
    <mergeCell ref="G11:H11"/>
    <mergeCell ref="B12:C12"/>
    <mergeCell ref="G12:H12"/>
    <mergeCell ref="B4:D4"/>
    <mergeCell ref="I4:L4"/>
    <mergeCell ref="B5:D5"/>
    <mergeCell ref="I5:L5"/>
    <mergeCell ref="I7:K7"/>
    <mergeCell ref="L7:M7"/>
  </mergeCells>
  <pageMargins left="3.9583333333333297E-2" right="3.9583333333333297E-2" top="0.39374999999999999" bottom="0.74791666666666701" header="0.511811023622047" footer="0.511811023622047"/>
  <pageSetup paperSize="9" orientation="landscape" horizontalDpi="300" verticalDpi="300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N30"/>
  <sheetViews>
    <sheetView topLeftCell="B1" zoomScaleNormal="100" workbookViewId="0">
      <selection activeCell="L25" sqref="L25"/>
    </sheetView>
  </sheetViews>
  <sheetFormatPr defaultColWidth="9" defaultRowHeight="15" x14ac:dyDescent="0.25"/>
  <cols>
    <col min="1" max="1" width="7" customWidth="1"/>
    <col min="2" max="2" width="9.140625" customWidth="1"/>
    <col min="3" max="3" width="16.7109375" customWidth="1"/>
    <col min="4" max="4" width="15.5703125" customWidth="1"/>
    <col min="5" max="5" width="6.140625" customWidth="1"/>
    <col min="6" max="6" width="6.28515625" customWidth="1"/>
    <col min="7" max="7" width="7" customWidth="1"/>
    <col min="8" max="8" width="9.140625" customWidth="1"/>
    <col min="9" max="9" width="16.7109375" customWidth="1"/>
    <col min="10" max="10" width="15.5703125" customWidth="1"/>
    <col min="11" max="11" width="6.140625" customWidth="1"/>
    <col min="12" max="13" width="13.28515625" customWidth="1"/>
  </cols>
  <sheetData>
    <row r="1" spans="1:13" ht="18" x14ac:dyDescent="0.25">
      <c r="B1" s="1" t="s">
        <v>0</v>
      </c>
    </row>
    <row r="2" spans="1:13" ht="18" x14ac:dyDescent="0.25">
      <c r="B2" s="1" t="s">
        <v>1</v>
      </c>
    </row>
    <row r="3" spans="1:13" ht="21" customHeight="1" x14ac:dyDescent="0.25">
      <c r="H3" s="2" t="s">
        <v>2</v>
      </c>
    </row>
    <row r="4" spans="1:13" ht="15.75" x14ac:dyDescent="0.25">
      <c r="A4" s="3"/>
      <c r="B4" s="226"/>
      <c r="C4" s="226"/>
      <c r="D4" s="226"/>
      <c r="E4" s="3"/>
      <c r="F4" s="3"/>
      <c r="G4" s="5"/>
      <c r="H4" s="5"/>
      <c r="I4" s="227" t="s">
        <v>3</v>
      </c>
      <c r="J4" s="227"/>
      <c r="K4" s="227"/>
      <c r="L4" s="227"/>
      <c r="M4" s="6" t="s">
        <v>4</v>
      </c>
    </row>
    <row r="5" spans="1:13" ht="15.75" x14ac:dyDescent="0.25">
      <c r="A5" s="3"/>
      <c r="B5" s="228"/>
      <c r="C5" s="228"/>
      <c r="D5" s="228"/>
      <c r="E5" s="8"/>
      <c r="F5" s="8"/>
      <c r="G5" s="8"/>
      <c r="H5" s="8"/>
      <c r="I5" s="229"/>
      <c r="J5" s="229"/>
      <c r="K5" s="229"/>
      <c r="L5" s="229"/>
      <c r="M5" s="9">
        <v>5</v>
      </c>
    </row>
    <row r="6" spans="1:13" ht="6.75" customHeight="1" x14ac:dyDescent="0.25"/>
    <row r="7" spans="1:13" s="13" customFormat="1" ht="14.25" x14ac:dyDescent="0.2">
      <c r="A7" s="10" t="s">
        <v>5</v>
      </c>
      <c r="B7" s="11"/>
      <c r="C7" s="11"/>
      <c r="D7" s="11"/>
      <c r="E7" s="11"/>
      <c r="F7" s="11"/>
      <c r="G7" s="11"/>
      <c r="H7" s="12"/>
      <c r="I7" s="230" t="s">
        <v>6</v>
      </c>
      <c r="J7" s="230"/>
      <c r="K7" s="230"/>
      <c r="L7" s="231" t="s">
        <v>7</v>
      </c>
      <c r="M7" s="231"/>
    </row>
    <row r="8" spans="1:13" s="13" customFormat="1" ht="15.75" x14ac:dyDescent="0.25">
      <c r="A8" s="14" t="s">
        <v>8</v>
      </c>
      <c r="B8" s="15"/>
      <c r="C8" s="15"/>
      <c r="D8" s="15"/>
      <c r="E8" s="15"/>
      <c r="F8" s="15"/>
      <c r="G8" s="16"/>
      <c r="H8" s="17"/>
      <c r="I8" s="232" t="s">
        <v>9</v>
      </c>
      <c r="J8" s="232"/>
      <c r="K8" s="232"/>
      <c r="L8" s="233" t="s">
        <v>10</v>
      </c>
      <c r="M8" s="233"/>
    </row>
    <row r="9" spans="1:13" s="13" customFormat="1" ht="6" customHeight="1" x14ac:dyDescent="0.2"/>
    <row r="10" spans="1:13" s="26" customFormat="1" ht="17.25" customHeight="1" x14ac:dyDescent="0.2">
      <c r="A10" s="18" t="s">
        <v>11</v>
      </c>
      <c r="B10" s="19"/>
      <c r="C10" s="19"/>
      <c r="D10" s="20">
        <v>44620</v>
      </c>
      <c r="E10" s="19"/>
      <c r="F10" s="19"/>
      <c r="G10" s="19"/>
      <c r="H10" s="19"/>
      <c r="I10" s="21"/>
      <c r="J10" s="22">
        <v>79529.38</v>
      </c>
      <c r="K10" s="23"/>
      <c r="L10" s="24"/>
      <c r="M10" s="25" t="s">
        <v>12</v>
      </c>
    </row>
    <row r="11" spans="1:13" ht="27.75" customHeight="1" x14ac:dyDescent="0.25">
      <c r="A11" s="27" t="s">
        <v>13</v>
      </c>
      <c r="B11" s="234" t="s">
        <v>14</v>
      </c>
      <c r="C11" s="234"/>
      <c r="D11" s="28">
        <v>44592</v>
      </c>
      <c r="E11" s="29"/>
      <c r="F11" s="30"/>
      <c r="G11" s="235">
        <v>106112.34</v>
      </c>
      <c r="H11" s="235"/>
      <c r="I11" s="31" t="s">
        <v>35</v>
      </c>
      <c r="J11" s="32">
        <v>589.55999999999995</v>
      </c>
      <c r="K11" s="33"/>
      <c r="L11" s="32"/>
      <c r="M11" s="34">
        <f>G11+J11</f>
        <v>106701.9</v>
      </c>
    </row>
    <row r="12" spans="1:13" ht="33.75" customHeight="1" x14ac:dyDescent="0.25">
      <c r="A12" s="35" t="s">
        <v>16</v>
      </c>
      <c r="B12" s="236" t="s">
        <v>17</v>
      </c>
      <c r="C12" s="236"/>
      <c r="D12" s="36">
        <v>44620</v>
      </c>
      <c r="E12" s="33"/>
      <c r="F12" s="22"/>
      <c r="G12" s="237">
        <v>0</v>
      </c>
      <c r="H12" s="237"/>
      <c r="I12" s="37"/>
      <c r="J12" s="32">
        <v>27172.52</v>
      </c>
      <c r="K12" s="33"/>
      <c r="L12" s="38"/>
      <c r="M12" s="39"/>
    </row>
    <row r="13" spans="1:13" ht="24" customHeight="1" x14ac:dyDescent="0.25">
      <c r="A13" s="238" t="s">
        <v>19</v>
      </c>
      <c r="B13" s="238"/>
      <c r="C13" s="238"/>
      <c r="D13" s="36">
        <v>44620</v>
      </c>
      <c r="E13" s="19"/>
      <c r="F13" s="22"/>
      <c r="G13" s="237"/>
      <c r="H13" s="237"/>
      <c r="I13" s="18"/>
      <c r="J13" s="22"/>
      <c r="K13" s="23"/>
      <c r="L13" s="19"/>
      <c r="M13" s="40">
        <f>M11-J12</f>
        <v>79529.37999999999</v>
      </c>
    </row>
    <row r="14" spans="1:13" ht="9" customHeight="1" x14ac:dyDescent="0.25">
      <c r="A14" s="41"/>
      <c r="B14" s="41"/>
      <c r="C14" s="41"/>
      <c r="D14" s="42"/>
      <c r="E14" s="42"/>
      <c r="F14" s="42"/>
      <c r="G14" s="42"/>
      <c r="H14" s="42"/>
      <c r="I14" s="42"/>
      <c r="J14" s="42"/>
      <c r="K14" s="42"/>
      <c r="L14" s="43"/>
      <c r="M14" s="43"/>
    </row>
    <row r="15" spans="1:13" ht="13.5" customHeight="1" x14ac:dyDescent="0.25">
      <c r="A15" s="239" t="s">
        <v>20</v>
      </c>
      <c r="B15" s="239"/>
      <c r="C15" s="239"/>
      <c r="D15" s="239"/>
      <c r="E15" s="239"/>
      <c r="F15" s="239"/>
      <c r="G15" s="239"/>
      <c r="H15" s="239"/>
      <c r="I15" s="239"/>
      <c r="J15" s="239"/>
      <c r="K15" s="239"/>
      <c r="L15" s="239"/>
      <c r="M15" s="239"/>
    </row>
    <row r="16" spans="1:13" ht="18" customHeight="1" x14ac:dyDescent="0.25">
      <c r="A16" s="240" t="s">
        <v>21</v>
      </c>
      <c r="B16" s="240"/>
      <c r="C16" s="240"/>
      <c r="D16" s="240"/>
      <c r="E16" s="240"/>
      <c r="F16" s="240"/>
      <c r="G16" s="240"/>
      <c r="H16" s="240"/>
      <c r="I16" s="240"/>
      <c r="J16" s="240"/>
      <c r="K16" s="240"/>
      <c r="L16" s="240"/>
      <c r="M16" s="240"/>
    </row>
    <row r="17" spans="1:14" x14ac:dyDescent="0.25">
      <c r="A17" s="241" t="s">
        <v>22</v>
      </c>
      <c r="B17" s="241"/>
      <c r="C17" s="44" t="s">
        <v>23</v>
      </c>
      <c r="D17" s="241" t="s">
        <v>24</v>
      </c>
      <c r="E17" s="241"/>
      <c r="F17" s="241"/>
      <c r="G17" s="241"/>
      <c r="H17" s="241"/>
      <c r="I17" s="242" t="s">
        <v>25</v>
      </c>
      <c r="J17" s="242"/>
      <c r="K17" s="242"/>
      <c r="L17" s="242"/>
      <c r="M17" s="45" t="s">
        <v>26</v>
      </c>
    </row>
    <row r="18" spans="1:14" x14ac:dyDescent="0.25">
      <c r="A18" s="243">
        <v>1</v>
      </c>
      <c r="B18" s="243"/>
      <c r="C18" s="46"/>
      <c r="D18" s="243"/>
      <c r="E18" s="243"/>
      <c r="F18" s="243"/>
      <c r="G18" s="243"/>
      <c r="H18" s="243"/>
      <c r="I18" s="244"/>
      <c r="J18" s="244"/>
      <c r="K18" s="244"/>
      <c r="L18" s="244"/>
      <c r="M18" s="244"/>
    </row>
    <row r="19" spans="1:14" x14ac:dyDescent="0.25">
      <c r="A19" s="245">
        <v>2</v>
      </c>
      <c r="B19" s="245"/>
      <c r="C19" s="48"/>
      <c r="D19" s="246"/>
      <c r="E19" s="246"/>
      <c r="F19" s="246"/>
      <c r="G19" s="246"/>
      <c r="H19" s="246"/>
      <c r="I19" s="244"/>
      <c r="J19" s="244"/>
      <c r="K19" s="244"/>
      <c r="L19" s="244"/>
      <c r="M19" s="244"/>
    </row>
    <row r="20" spans="1:14" x14ac:dyDescent="0.25">
      <c r="A20" s="245">
        <v>3</v>
      </c>
      <c r="B20" s="245"/>
      <c r="C20" s="48"/>
      <c r="D20" s="243" t="s">
        <v>27</v>
      </c>
      <c r="E20" s="243"/>
      <c r="F20" s="243"/>
      <c r="G20" s="243"/>
      <c r="H20" s="243"/>
      <c r="I20" s="244"/>
      <c r="J20" s="244"/>
      <c r="K20" s="244"/>
      <c r="L20" s="244"/>
      <c r="M20" s="244"/>
    </row>
    <row r="21" spans="1:14" x14ac:dyDescent="0.25">
      <c r="A21" s="245">
        <v>4</v>
      </c>
      <c r="B21" s="245"/>
      <c r="C21" s="48"/>
      <c r="D21" s="246"/>
      <c r="E21" s="246"/>
      <c r="F21" s="246"/>
      <c r="G21" s="246"/>
      <c r="H21" s="246"/>
      <c r="I21" s="244"/>
      <c r="J21" s="244"/>
      <c r="K21" s="244"/>
      <c r="L21" s="244"/>
      <c r="M21" s="244"/>
    </row>
    <row r="22" spans="1:14" x14ac:dyDescent="0.25">
      <c r="A22" s="247">
        <v>5</v>
      </c>
      <c r="B22" s="247"/>
      <c r="C22" s="49"/>
      <c r="D22" s="247"/>
      <c r="E22" s="247"/>
      <c r="F22" s="247"/>
      <c r="G22" s="247"/>
      <c r="H22" s="247"/>
      <c r="I22" s="248"/>
      <c r="J22" s="248"/>
      <c r="K22" s="248"/>
      <c r="L22" s="248"/>
      <c r="M22" s="248"/>
    </row>
    <row r="23" spans="1:14" ht="61.5" customHeight="1" x14ac:dyDescent="0.25">
      <c r="A23" s="249" t="s">
        <v>28</v>
      </c>
      <c r="B23" s="249"/>
      <c r="C23" s="249"/>
      <c r="D23" s="249"/>
      <c r="E23" s="50"/>
      <c r="F23" s="50"/>
      <c r="G23" s="50" t="s">
        <v>29</v>
      </c>
      <c r="I23" s="50"/>
      <c r="J23" s="250" t="s">
        <v>30</v>
      </c>
      <c r="K23" s="250"/>
      <c r="L23" s="250"/>
      <c r="M23" s="250"/>
    </row>
    <row r="24" spans="1:14" ht="4.9000000000000004" customHeight="1" x14ac:dyDescent="0.25">
      <c r="A24" s="51"/>
      <c r="B24" s="51"/>
      <c r="C24" s="51"/>
      <c r="D24" s="51"/>
      <c r="E24" s="42"/>
      <c r="F24" s="42"/>
      <c r="G24" s="42"/>
      <c r="H24" s="3"/>
      <c r="I24" s="42"/>
      <c r="J24" s="52"/>
      <c r="K24" s="42"/>
      <c r="L24" s="42"/>
      <c r="M24" s="42"/>
    </row>
    <row r="25" spans="1:14" ht="15" customHeight="1" x14ac:dyDescent="0.25">
      <c r="A25" s="53"/>
      <c r="B25" s="54"/>
      <c r="C25" s="54"/>
      <c r="D25" s="54"/>
      <c r="E25" s="55"/>
      <c r="F25" s="56"/>
      <c r="G25" s="57"/>
      <c r="H25" s="58"/>
      <c r="I25" s="58"/>
      <c r="J25" s="58"/>
      <c r="K25" s="55"/>
      <c r="L25" s="59"/>
      <c r="M25" s="251"/>
    </row>
    <row r="26" spans="1:14" ht="10.15" customHeight="1" x14ac:dyDescent="0.25">
      <c r="A26" s="60"/>
      <c r="B26" s="3"/>
      <c r="C26" s="3"/>
      <c r="D26" s="3"/>
      <c r="E26" s="61"/>
      <c r="F26" s="56"/>
      <c r="G26" s="60"/>
      <c r="H26" s="3"/>
      <c r="I26" s="3"/>
      <c r="J26" s="3"/>
      <c r="K26" s="61"/>
      <c r="L26" s="62"/>
      <c r="M26" s="251"/>
    </row>
    <row r="27" spans="1:14" x14ac:dyDescent="0.25">
      <c r="A27" s="63"/>
      <c r="B27" s="64"/>
      <c r="C27" s="64"/>
      <c r="D27" s="64"/>
      <c r="E27" s="65"/>
      <c r="F27" s="3"/>
      <c r="G27" s="66"/>
      <c r="H27" s="64"/>
      <c r="I27" s="64"/>
      <c r="J27" s="64"/>
      <c r="K27" s="65"/>
      <c r="L27" s="3"/>
      <c r="M27" s="3"/>
    </row>
    <row r="28" spans="1:14" x14ac:dyDescent="0.25">
      <c r="A28" s="66"/>
      <c r="B28" s="252" t="s">
        <v>31</v>
      </c>
      <c r="C28" s="252"/>
      <c r="D28" s="252"/>
      <c r="E28" s="65"/>
      <c r="F28" s="3"/>
      <c r="G28" s="66"/>
      <c r="H28" s="252" t="s">
        <v>32</v>
      </c>
      <c r="I28" s="252"/>
      <c r="J28" s="252"/>
      <c r="K28" s="65"/>
      <c r="L28" s="3"/>
      <c r="M28" s="3"/>
    </row>
    <row r="29" spans="1:14" x14ac:dyDescent="0.25">
      <c r="A29" s="67"/>
      <c r="B29" s="253" t="s">
        <v>33</v>
      </c>
      <c r="C29" s="253"/>
      <c r="D29" s="253"/>
      <c r="E29" s="68"/>
      <c r="F29" s="3"/>
      <c r="G29" s="69"/>
      <c r="H29" s="254" t="s">
        <v>34</v>
      </c>
      <c r="I29" s="254"/>
      <c r="J29" s="254"/>
      <c r="K29" s="68"/>
      <c r="L29" s="3"/>
      <c r="M29" s="3"/>
    </row>
    <row r="30" spans="1:14" x14ac:dyDescent="0.25">
      <c r="A30" s="255"/>
      <c r="B30" s="255"/>
      <c r="C30" s="255"/>
      <c r="D30" s="255"/>
      <c r="E30" s="256"/>
      <c r="F30" s="256"/>
      <c r="G30" s="255"/>
      <c r="H30" s="255"/>
      <c r="I30" s="255"/>
      <c r="J30" s="255"/>
      <c r="K30" s="257"/>
      <c r="L30" s="257"/>
      <c r="M30" s="257"/>
      <c r="N30" s="257"/>
    </row>
  </sheetData>
  <mergeCells count="46">
    <mergeCell ref="A30:D30"/>
    <mergeCell ref="E30:F30"/>
    <mergeCell ref="G30:H30"/>
    <mergeCell ref="I30:J30"/>
    <mergeCell ref="K30:N30"/>
    <mergeCell ref="M25:M26"/>
    <mergeCell ref="B28:D28"/>
    <mergeCell ref="H28:J28"/>
    <mergeCell ref="B29:D29"/>
    <mergeCell ref="H29:J29"/>
    <mergeCell ref="A22:B22"/>
    <mergeCell ref="D22:H22"/>
    <mergeCell ref="I22:M22"/>
    <mergeCell ref="A23:D23"/>
    <mergeCell ref="J23:M23"/>
    <mergeCell ref="A20:B20"/>
    <mergeCell ref="D20:H20"/>
    <mergeCell ref="I20:M20"/>
    <mergeCell ref="A21:B21"/>
    <mergeCell ref="D21:H21"/>
    <mergeCell ref="I21:M21"/>
    <mergeCell ref="A18:B18"/>
    <mergeCell ref="D18:H18"/>
    <mergeCell ref="I18:M18"/>
    <mergeCell ref="A19:B19"/>
    <mergeCell ref="D19:H19"/>
    <mergeCell ref="I19:M19"/>
    <mergeCell ref="A13:C13"/>
    <mergeCell ref="G13:H13"/>
    <mergeCell ref="A15:M15"/>
    <mergeCell ref="A16:M16"/>
    <mergeCell ref="A17:B17"/>
    <mergeCell ref="D17:H17"/>
    <mergeCell ref="I17:L17"/>
    <mergeCell ref="I8:K8"/>
    <mergeCell ref="L8:M8"/>
    <mergeCell ref="B11:C11"/>
    <mergeCell ref="G11:H11"/>
    <mergeCell ref="B12:C12"/>
    <mergeCell ref="G12:H12"/>
    <mergeCell ref="B4:D4"/>
    <mergeCell ref="I4:L4"/>
    <mergeCell ref="B5:D5"/>
    <mergeCell ref="I5:L5"/>
    <mergeCell ref="I7:K7"/>
    <mergeCell ref="L7:M7"/>
  </mergeCells>
  <pageMargins left="3.9583333333333297E-2" right="3.9583333333333297E-2" top="0.39374999999999999" bottom="0.74791666666666701" header="0.511811023622047" footer="0.511811023622047"/>
  <pageSetup paperSize="9" orientation="landscape" horizontalDpi="300" verticalDpi="300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N30"/>
  <sheetViews>
    <sheetView topLeftCell="A4" zoomScaleNormal="100" workbookViewId="0">
      <selection activeCell="L25" sqref="L25"/>
    </sheetView>
  </sheetViews>
  <sheetFormatPr defaultColWidth="9" defaultRowHeight="15" x14ac:dyDescent="0.25"/>
  <cols>
    <col min="1" max="1" width="7" customWidth="1"/>
    <col min="2" max="2" width="9.140625" customWidth="1"/>
    <col min="3" max="3" width="16.7109375" customWidth="1"/>
    <col min="4" max="4" width="15.5703125" customWidth="1"/>
    <col min="5" max="5" width="6.140625" customWidth="1"/>
    <col min="6" max="6" width="6.28515625" customWidth="1"/>
    <col min="7" max="7" width="7" customWidth="1"/>
    <col min="8" max="8" width="9.140625" customWidth="1"/>
    <col min="9" max="9" width="16.7109375" customWidth="1"/>
    <col min="10" max="10" width="15.5703125" customWidth="1"/>
    <col min="11" max="11" width="6.140625" customWidth="1"/>
    <col min="12" max="13" width="13.28515625" customWidth="1"/>
  </cols>
  <sheetData>
    <row r="1" spans="1:13" ht="18" x14ac:dyDescent="0.25">
      <c r="B1" s="1" t="s">
        <v>0</v>
      </c>
    </row>
    <row r="2" spans="1:13" ht="18" x14ac:dyDescent="0.25">
      <c r="B2" s="1" t="s">
        <v>1</v>
      </c>
    </row>
    <row r="3" spans="1:13" ht="21" customHeight="1" x14ac:dyDescent="0.25">
      <c r="H3" s="2" t="s">
        <v>2</v>
      </c>
    </row>
    <row r="4" spans="1:13" ht="15.75" x14ac:dyDescent="0.25">
      <c r="A4" s="3"/>
      <c r="B4" s="226"/>
      <c r="C4" s="226"/>
      <c r="D4" s="226"/>
      <c r="E4" s="3"/>
      <c r="F4" s="3"/>
      <c r="G4" s="5"/>
      <c r="H4" s="5"/>
      <c r="I4" s="227" t="s">
        <v>175</v>
      </c>
      <c r="J4" s="227"/>
      <c r="K4" s="227"/>
      <c r="L4" s="227"/>
      <c r="M4" s="6" t="s">
        <v>4</v>
      </c>
    </row>
    <row r="5" spans="1:13" ht="15.75" x14ac:dyDescent="0.25">
      <c r="A5" s="3"/>
      <c r="B5" s="228"/>
      <c r="C5" s="228"/>
      <c r="D5" s="228"/>
      <c r="E5" s="8"/>
      <c r="F5" s="8"/>
      <c r="G5" s="8"/>
      <c r="H5" s="8"/>
      <c r="I5" s="229"/>
      <c r="J5" s="229"/>
      <c r="K5" s="229"/>
      <c r="L5" s="229"/>
      <c r="M5" s="9">
        <v>5</v>
      </c>
    </row>
    <row r="6" spans="1:13" ht="6.75" customHeight="1" x14ac:dyDescent="0.25"/>
    <row r="7" spans="1:13" s="13" customFormat="1" ht="14.25" x14ac:dyDescent="0.2">
      <c r="A7" s="10" t="s">
        <v>5</v>
      </c>
      <c r="B7" s="11"/>
      <c r="C7" s="11"/>
      <c r="D7" s="11"/>
      <c r="E7" s="11"/>
      <c r="F7" s="11"/>
      <c r="G7" s="11"/>
      <c r="H7" s="12"/>
      <c r="I7" s="230" t="s">
        <v>6</v>
      </c>
      <c r="J7" s="230"/>
      <c r="K7" s="230"/>
      <c r="L7" s="231" t="s">
        <v>7</v>
      </c>
      <c r="M7" s="231"/>
    </row>
    <row r="8" spans="1:13" s="13" customFormat="1" ht="15.75" x14ac:dyDescent="0.25">
      <c r="A8" s="14" t="s">
        <v>178</v>
      </c>
      <c r="B8" s="15"/>
      <c r="C8" s="15"/>
      <c r="D8" s="15"/>
      <c r="E8" s="15"/>
      <c r="F8" s="15"/>
      <c r="G8" s="16"/>
      <c r="H8" s="17"/>
      <c r="I8" s="232" t="s">
        <v>9</v>
      </c>
      <c r="J8" s="232"/>
      <c r="K8" s="232"/>
      <c r="L8" s="233" t="s">
        <v>10</v>
      </c>
      <c r="M8" s="233"/>
    </row>
    <row r="9" spans="1:13" s="13" customFormat="1" ht="6" customHeight="1" x14ac:dyDescent="0.2"/>
    <row r="10" spans="1:13" s="26" customFormat="1" ht="17.25" customHeight="1" x14ac:dyDescent="0.2">
      <c r="A10" s="18" t="s">
        <v>11</v>
      </c>
      <c r="B10" s="19"/>
      <c r="C10" s="19"/>
      <c r="D10" s="20">
        <v>44592</v>
      </c>
      <c r="E10" s="19"/>
      <c r="F10" s="19"/>
      <c r="G10" s="19"/>
      <c r="H10" s="19"/>
      <c r="I10" s="21"/>
      <c r="J10" s="22">
        <v>106112.34</v>
      </c>
      <c r="K10" s="23"/>
      <c r="L10" s="24" t="s">
        <v>168</v>
      </c>
      <c r="M10" s="25" t="s">
        <v>12</v>
      </c>
    </row>
    <row r="11" spans="1:13" ht="27.75" customHeight="1" x14ac:dyDescent="0.25">
      <c r="A11" s="27" t="s">
        <v>13</v>
      </c>
      <c r="B11" s="234" t="s">
        <v>14</v>
      </c>
      <c r="C11" s="234"/>
      <c r="D11" s="28">
        <v>44561</v>
      </c>
      <c r="E11" s="29"/>
      <c r="F11" s="30"/>
      <c r="G11" s="235">
        <v>115000</v>
      </c>
      <c r="H11" s="235"/>
      <c r="I11" s="31" t="s">
        <v>35</v>
      </c>
      <c r="J11" s="32">
        <v>712.34</v>
      </c>
      <c r="K11" s="33"/>
      <c r="L11" s="32">
        <v>0</v>
      </c>
      <c r="M11" s="34">
        <f>G11+J11+L11</f>
        <v>115712.34</v>
      </c>
    </row>
    <row r="12" spans="1:13" ht="33.75" customHeight="1" x14ac:dyDescent="0.25">
      <c r="A12" s="35" t="s">
        <v>16</v>
      </c>
      <c r="B12" s="300" t="s">
        <v>179</v>
      </c>
      <c r="C12" s="300"/>
      <c r="D12" s="36">
        <v>44592</v>
      </c>
      <c r="E12" s="33"/>
      <c r="F12" s="22"/>
      <c r="G12" s="237">
        <v>0</v>
      </c>
      <c r="H12" s="237"/>
      <c r="I12" s="37"/>
      <c r="J12" s="32">
        <v>9600</v>
      </c>
      <c r="K12" s="33"/>
      <c r="L12" s="38"/>
      <c r="M12" s="39"/>
    </row>
    <row r="13" spans="1:13" ht="24" customHeight="1" x14ac:dyDescent="0.25">
      <c r="A13" s="238" t="s">
        <v>19</v>
      </c>
      <c r="B13" s="238"/>
      <c r="C13" s="238"/>
      <c r="D13" s="36">
        <v>44592</v>
      </c>
      <c r="E13" s="19"/>
      <c r="F13" s="22"/>
      <c r="G13" s="237"/>
      <c r="H13" s="237"/>
      <c r="I13" s="18"/>
      <c r="J13" s="22"/>
      <c r="K13" s="23"/>
      <c r="L13" s="19"/>
      <c r="M13" s="40">
        <f>M11-J12</f>
        <v>106112.34</v>
      </c>
    </row>
    <row r="14" spans="1:13" ht="9" customHeight="1" x14ac:dyDescent="0.25">
      <c r="A14" s="41"/>
      <c r="B14" s="41"/>
      <c r="C14" s="41"/>
      <c r="D14" s="42"/>
      <c r="E14" s="42"/>
      <c r="F14" s="42"/>
      <c r="G14" s="42"/>
      <c r="H14" s="42"/>
      <c r="I14" s="42"/>
      <c r="J14" s="42"/>
      <c r="K14" s="42"/>
      <c r="L14" s="43"/>
      <c r="M14" s="43"/>
    </row>
    <row r="15" spans="1:13" ht="13.5" customHeight="1" x14ac:dyDescent="0.25">
      <c r="A15" s="239" t="s">
        <v>20</v>
      </c>
      <c r="B15" s="239"/>
      <c r="C15" s="239"/>
      <c r="D15" s="239"/>
      <c r="E15" s="239"/>
      <c r="F15" s="239"/>
      <c r="G15" s="239"/>
      <c r="H15" s="239"/>
      <c r="I15" s="239"/>
      <c r="J15" s="239"/>
      <c r="K15" s="239"/>
      <c r="L15" s="239"/>
      <c r="M15" s="239"/>
    </row>
    <row r="16" spans="1:13" ht="18" customHeight="1" x14ac:dyDescent="0.25">
      <c r="A16" s="240" t="s">
        <v>21</v>
      </c>
      <c r="B16" s="240"/>
      <c r="C16" s="240"/>
      <c r="D16" s="240"/>
      <c r="E16" s="240"/>
      <c r="F16" s="240"/>
      <c r="G16" s="240"/>
      <c r="H16" s="240"/>
      <c r="I16" s="240"/>
      <c r="J16" s="240"/>
      <c r="K16" s="240"/>
      <c r="L16" s="240"/>
      <c r="M16" s="240"/>
    </row>
    <row r="17" spans="1:14" x14ac:dyDescent="0.25">
      <c r="A17" s="241" t="s">
        <v>22</v>
      </c>
      <c r="B17" s="241"/>
      <c r="C17" s="44" t="s">
        <v>23</v>
      </c>
      <c r="D17" s="241" t="s">
        <v>24</v>
      </c>
      <c r="E17" s="241"/>
      <c r="F17" s="241"/>
      <c r="G17" s="241"/>
      <c r="H17" s="241"/>
      <c r="I17" s="242" t="s">
        <v>25</v>
      </c>
      <c r="J17" s="242"/>
      <c r="K17" s="242"/>
      <c r="L17" s="242"/>
      <c r="M17" s="45" t="s">
        <v>26</v>
      </c>
    </row>
    <row r="18" spans="1:14" x14ac:dyDescent="0.25">
      <c r="A18" s="243">
        <v>1</v>
      </c>
      <c r="B18" s="243"/>
      <c r="C18" s="46"/>
      <c r="D18" s="243"/>
      <c r="E18" s="243"/>
      <c r="F18" s="243"/>
      <c r="G18" s="243"/>
      <c r="H18" s="243"/>
      <c r="I18" s="244"/>
      <c r="J18" s="244"/>
      <c r="K18" s="244"/>
      <c r="L18" s="244"/>
      <c r="M18" s="244"/>
    </row>
    <row r="19" spans="1:14" x14ac:dyDescent="0.25">
      <c r="A19" s="245">
        <v>2</v>
      </c>
      <c r="B19" s="245"/>
      <c r="C19" s="48"/>
      <c r="D19" s="246"/>
      <c r="E19" s="246"/>
      <c r="F19" s="246"/>
      <c r="G19" s="246"/>
      <c r="H19" s="246"/>
      <c r="I19" s="244"/>
      <c r="J19" s="244"/>
      <c r="K19" s="244"/>
      <c r="L19" s="244"/>
      <c r="M19" s="244"/>
    </row>
    <row r="20" spans="1:14" x14ac:dyDescent="0.25">
      <c r="A20" s="245">
        <v>3</v>
      </c>
      <c r="B20" s="245"/>
      <c r="C20" s="48"/>
      <c r="D20" s="243" t="s">
        <v>27</v>
      </c>
      <c r="E20" s="243"/>
      <c r="F20" s="243"/>
      <c r="G20" s="243"/>
      <c r="H20" s="243"/>
      <c r="I20" s="244"/>
      <c r="J20" s="244"/>
      <c r="K20" s="244"/>
      <c r="L20" s="244"/>
      <c r="M20" s="244"/>
    </row>
    <row r="21" spans="1:14" x14ac:dyDescent="0.25">
      <c r="A21" s="245">
        <v>4</v>
      </c>
      <c r="B21" s="245"/>
      <c r="C21" s="48"/>
      <c r="D21" s="246"/>
      <c r="E21" s="246"/>
      <c r="F21" s="246"/>
      <c r="G21" s="246"/>
      <c r="H21" s="246"/>
      <c r="I21" s="244"/>
      <c r="J21" s="244"/>
      <c r="K21" s="244"/>
      <c r="L21" s="244"/>
      <c r="M21" s="244"/>
    </row>
    <row r="22" spans="1:14" x14ac:dyDescent="0.25">
      <c r="A22" s="247">
        <v>5</v>
      </c>
      <c r="B22" s="247"/>
      <c r="C22" s="49"/>
      <c r="D22" s="247"/>
      <c r="E22" s="247"/>
      <c r="F22" s="247"/>
      <c r="G22" s="247"/>
      <c r="H22" s="247"/>
      <c r="I22" s="248"/>
      <c r="J22" s="248"/>
      <c r="K22" s="248"/>
      <c r="L22" s="248"/>
      <c r="M22" s="248"/>
    </row>
    <row r="23" spans="1:14" ht="61.5" customHeight="1" x14ac:dyDescent="0.25">
      <c r="A23" s="249" t="s">
        <v>28</v>
      </c>
      <c r="B23" s="249"/>
      <c r="C23" s="249"/>
      <c r="D23" s="249"/>
      <c r="E23" s="50"/>
      <c r="F23" s="50"/>
      <c r="G23" s="50" t="s">
        <v>29</v>
      </c>
      <c r="I23" s="50"/>
      <c r="J23" s="250" t="s">
        <v>30</v>
      </c>
      <c r="K23" s="250"/>
      <c r="L23" s="250"/>
      <c r="M23" s="250"/>
    </row>
    <row r="24" spans="1:14" ht="4.9000000000000004" customHeight="1" x14ac:dyDescent="0.25">
      <c r="A24" s="51"/>
      <c r="B24" s="51"/>
      <c r="C24" s="51"/>
      <c r="D24" s="51"/>
      <c r="E24" s="42"/>
      <c r="F24" s="42"/>
      <c r="G24" s="42"/>
      <c r="H24" s="3"/>
      <c r="I24" s="42"/>
      <c r="J24" s="52"/>
      <c r="K24" s="42"/>
      <c r="L24" s="42"/>
      <c r="M24" s="42"/>
    </row>
    <row r="25" spans="1:14" ht="15" customHeight="1" x14ac:dyDescent="0.25">
      <c r="A25" s="53"/>
      <c r="B25" s="54"/>
      <c r="C25" s="54"/>
      <c r="D25" s="54"/>
      <c r="E25" s="55"/>
      <c r="F25" s="56"/>
      <c r="G25" s="57"/>
      <c r="H25" s="58"/>
      <c r="I25" s="58"/>
      <c r="J25" s="58"/>
      <c r="K25" s="55"/>
      <c r="L25" s="59"/>
      <c r="M25" s="251"/>
    </row>
    <row r="26" spans="1:14" ht="10.15" customHeight="1" x14ac:dyDescent="0.25">
      <c r="A26" s="60"/>
      <c r="B26" s="3"/>
      <c r="C26" s="3"/>
      <c r="D26" s="3"/>
      <c r="E26" s="61"/>
      <c r="F26" s="56"/>
      <c r="G26" s="60"/>
      <c r="H26" s="3"/>
      <c r="I26" s="3"/>
      <c r="J26" s="3"/>
      <c r="K26" s="61"/>
      <c r="L26" s="62"/>
      <c r="M26" s="251"/>
    </row>
    <row r="27" spans="1:14" x14ac:dyDescent="0.25">
      <c r="A27" s="63"/>
      <c r="B27" s="64"/>
      <c r="C27" s="64"/>
      <c r="D27" s="64"/>
      <c r="E27" s="65"/>
      <c r="F27" s="3"/>
      <c r="G27" s="66"/>
      <c r="H27" s="64"/>
      <c r="I27" s="64"/>
      <c r="J27" s="64"/>
      <c r="K27" s="65"/>
      <c r="L27" s="3"/>
      <c r="M27" s="3"/>
    </row>
    <row r="28" spans="1:14" x14ac:dyDescent="0.25">
      <c r="A28" s="66"/>
      <c r="B28" s="252" t="s">
        <v>31</v>
      </c>
      <c r="C28" s="252"/>
      <c r="D28" s="252"/>
      <c r="E28" s="65"/>
      <c r="F28" s="3"/>
      <c r="G28" s="66"/>
      <c r="H28" s="252" t="s">
        <v>32</v>
      </c>
      <c r="I28" s="252"/>
      <c r="J28" s="252"/>
      <c r="K28" s="65"/>
      <c r="L28" s="3"/>
      <c r="M28" s="3"/>
    </row>
    <row r="29" spans="1:14" x14ac:dyDescent="0.25">
      <c r="A29" s="67"/>
      <c r="B29" s="253" t="s">
        <v>33</v>
      </c>
      <c r="C29" s="253"/>
      <c r="D29" s="253"/>
      <c r="E29" s="68"/>
      <c r="F29" s="3"/>
      <c r="G29" s="69"/>
      <c r="H29" s="254" t="s">
        <v>34</v>
      </c>
      <c r="I29" s="254"/>
      <c r="J29" s="254"/>
      <c r="K29" s="68"/>
      <c r="L29" s="3"/>
      <c r="M29" s="3"/>
    </row>
    <row r="30" spans="1:14" x14ac:dyDescent="0.25">
      <c r="A30" s="255"/>
      <c r="B30" s="255"/>
      <c r="C30" s="255"/>
      <c r="D30" s="255"/>
      <c r="E30" s="256"/>
      <c r="F30" s="256"/>
      <c r="G30" s="255"/>
      <c r="H30" s="255"/>
      <c r="I30" s="255"/>
      <c r="J30" s="255"/>
      <c r="K30" s="257"/>
      <c r="L30" s="257"/>
      <c r="M30" s="257"/>
      <c r="N30" s="257"/>
    </row>
  </sheetData>
  <mergeCells count="46">
    <mergeCell ref="A30:D30"/>
    <mergeCell ref="E30:F30"/>
    <mergeCell ref="G30:H30"/>
    <mergeCell ref="I30:J30"/>
    <mergeCell ref="K30:N30"/>
    <mergeCell ref="M25:M26"/>
    <mergeCell ref="B28:D28"/>
    <mergeCell ref="H28:J28"/>
    <mergeCell ref="B29:D29"/>
    <mergeCell ref="H29:J29"/>
    <mergeCell ref="A22:B22"/>
    <mergeCell ref="D22:H22"/>
    <mergeCell ref="I22:M22"/>
    <mergeCell ref="A23:D23"/>
    <mergeCell ref="J23:M23"/>
    <mergeCell ref="A20:B20"/>
    <mergeCell ref="D20:H20"/>
    <mergeCell ref="I20:M20"/>
    <mergeCell ref="A21:B21"/>
    <mergeCell ref="D21:H21"/>
    <mergeCell ref="I21:M21"/>
    <mergeCell ref="A18:B18"/>
    <mergeCell ref="D18:H18"/>
    <mergeCell ref="I18:M18"/>
    <mergeCell ref="A19:B19"/>
    <mergeCell ref="D19:H19"/>
    <mergeCell ref="I19:M19"/>
    <mergeCell ref="A13:C13"/>
    <mergeCell ref="G13:H13"/>
    <mergeCell ref="A15:M15"/>
    <mergeCell ref="A16:M16"/>
    <mergeCell ref="A17:B17"/>
    <mergeCell ref="D17:H17"/>
    <mergeCell ref="I17:L17"/>
    <mergeCell ref="I8:K8"/>
    <mergeCell ref="L8:M8"/>
    <mergeCell ref="B11:C11"/>
    <mergeCell ref="G11:H11"/>
    <mergeCell ref="B12:C12"/>
    <mergeCell ref="G12:H12"/>
    <mergeCell ref="B4:D4"/>
    <mergeCell ref="I4:L4"/>
    <mergeCell ref="B5:D5"/>
    <mergeCell ref="I5:L5"/>
    <mergeCell ref="I7:K7"/>
    <mergeCell ref="L7:M7"/>
  </mergeCells>
  <pageMargins left="3.9583333333333297E-2" right="3.9583333333333297E-2" top="0.39374999999999999" bottom="0.74791666666666701" header="0.511811023622047" footer="0.511811023622047"/>
  <pageSetup paperSize="9" orientation="landscape" horizontalDpi="300" verticalDpi="300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N30"/>
  <sheetViews>
    <sheetView zoomScaleNormal="100" workbookViewId="0">
      <selection activeCell="I7" sqref="I7:K7"/>
    </sheetView>
  </sheetViews>
  <sheetFormatPr defaultColWidth="9" defaultRowHeight="15" x14ac:dyDescent="0.25"/>
  <cols>
    <col min="1" max="1" width="7" customWidth="1"/>
    <col min="2" max="2" width="9.140625" customWidth="1"/>
    <col min="3" max="3" width="16.7109375" customWidth="1"/>
    <col min="4" max="4" width="15.5703125" customWidth="1"/>
    <col min="5" max="5" width="6.140625" customWidth="1"/>
    <col min="6" max="6" width="6.28515625" customWidth="1"/>
    <col min="7" max="7" width="7" customWidth="1"/>
    <col min="8" max="8" width="9.140625" customWidth="1"/>
    <col min="9" max="9" width="16.7109375" customWidth="1"/>
    <col min="10" max="10" width="15.5703125" customWidth="1"/>
    <col min="11" max="11" width="6.140625" customWidth="1"/>
    <col min="12" max="13" width="13.28515625" customWidth="1"/>
  </cols>
  <sheetData>
    <row r="1" spans="1:13" ht="18" x14ac:dyDescent="0.25">
      <c r="B1" s="1" t="s">
        <v>0</v>
      </c>
    </row>
    <row r="2" spans="1:13" ht="18" x14ac:dyDescent="0.25">
      <c r="B2" s="1" t="s">
        <v>1</v>
      </c>
    </row>
    <row r="3" spans="1:13" ht="21" customHeight="1" x14ac:dyDescent="0.25">
      <c r="H3" s="2" t="s">
        <v>2</v>
      </c>
    </row>
    <row r="4" spans="1:13" ht="15.75" x14ac:dyDescent="0.25">
      <c r="A4" s="3"/>
      <c r="B4" s="226"/>
      <c r="C4" s="226"/>
      <c r="D4" s="226"/>
      <c r="E4" s="3"/>
      <c r="F4" s="3"/>
      <c r="G4" s="5"/>
      <c r="H4" s="5"/>
      <c r="I4" s="227" t="s">
        <v>3</v>
      </c>
      <c r="J4" s="227"/>
      <c r="K4" s="227"/>
      <c r="L4" s="227"/>
      <c r="M4" s="6" t="s">
        <v>4</v>
      </c>
    </row>
    <row r="5" spans="1:13" ht="15.75" x14ac:dyDescent="0.25">
      <c r="A5" s="3"/>
      <c r="B5" s="228"/>
      <c r="C5" s="228"/>
      <c r="D5" s="228"/>
      <c r="E5" s="8"/>
      <c r="F5" s="8"/>
      <c r="G5" s="8"/>
      <c r="H5" s="8"/>
      <c r="I5" s="301"/>
      <c r="J5" s="301"/>
      <c r="K5" s="301"/>
      <c r="L5" s="301"/>
      <c r="M5" s="9">
        <v>5</v>
      </c>
    </row>
    <row r="6" spans="1:13" ht="6.75" customHeight="1" x14ac:dyDescent="0.25"/>
    <row r="7" spans="1:13" s="13" customFormat="1" ht="14.25" x14ac:dyDescent="0.2">
      <c r="A7" s="10" t="s">
        <v>5</v>
      </c>
      <c r="B7" s="11"/>
      <c r="C7" s="11"/>
      <c r="D7" s="11"/>
      <c r="E7" s="11"/>
      <c r="F7" s="11"/>
      <c r="G7" s="11"/>
      <c r="H7" s="12"/>
      <c r="I7" s="230" t="s">
        <v>6</v>
      </c>
      <c r="J7" s="230"/>
      <c r="K7" s="230"/>
      <c r="L7" s="231" t="s">
        <v>7</v>
      </c>
      <c r="M7" s="231"/>
    </row>
    <row r="8" spans="1:13" s="13" customFormat="1" ht="15.75" x14ac:dyDescent="0.25">
      <c r="A8" s="14" t="s">
        <v>178</v>
      </c>
      <c r="B8" s="15"/>
      <c r="C8" s="15"/>
      <c r="D8" s="15"/>
      <c r="E8" s="15"/>
      <c r="F8" s="15"/>
      <c r="G8" s="16"/>
      <c r="H8" s="17"/>
      <c r="I8" s="232" t="s">
        <v>9</v>
      </c>
      <c r="J8" s="232"/>
      <c r="K8" s="232"/>
      <c r="L8" s="233" t="s">
        <v>10</v>
      </c>
      <c r="M8" s="233"/>
    </row>
    <row r="9" spans="1:13" s="13" customFormat="1" ht="6" customHeight="1" x14ac:dyDescent="0.2"/>
    <row r="10" spans="1:13" s="26" customFormat="1" ht="17.25" customHeight="1" x14ac:dyDescent="0.2">
      <c r="A10" s="18" t="s">
        <v>11</v>
      </c>
      <c r="B10" s="19"/>
      <c r="C10" s="19"/>
      <c r="D10" s="20">
        <v>44561</v>
      </c>
      <c r="E10" s="19"/>
      <c r="F10" s="19"/>
      <c r="G10" s="19"/>
      <c r="H10" s="19"/>
      <c r="I10" s="21"/>
      <c r="J10" s="22">
        <v>115000</v>
      </c>
      <c r="K10" s="23"/>
      <c r="L10" s="24" t="s">
        <v>168</v>
      </c>
      <c r="M10" s="25" t="s">
        <v>12</v>
      </c>
    </row>
    <row r="11" spans="1:13" ht="27.75" customHeight="1" x14ac:dyDescent="0.25">
      <c r="A11" s="27" t="s">
        <v>13</v>
      </c>
      <c r="B11" s="234" t="s">
        <v>14</v>
      </c>
      <c r="C11" s="234"/>
      <c r="D11" s="28">
        <v>44530</v>
      </c>
      <c r="E11" s="29"/>
      <c r="F11" s="30"/>
      <c r="G11" s="235">
        <v>0</v>
      </c>
      <c r="H11" s="235"/>
      <c r="I11" s="31" t="s">
        <v>35</v>
      </c>
      <c r="J11" s="32">
        <v>0</v>
      </c>
      <c r="K11" s="33"/>
      <c r="L11" s="32">
        <v>115000</v>
      </c>
      <c r="M11" s="34">
        <f>G11+J11+L11</f>
        <v>115000</v>
      </c>
    </row>
    <row r="12" spans="1:13" ht="33.75" customHeight="1" x14ac:dyDescent="0.25">
      <c r="A12" s="35" t="s">
        <v>16</v>
      </c>
      <c r="B12" s="236" t="s">
        <v>17</v>
      </c>
      <c r="C12" s="236"/>
      <c r="D12" s="36">
        <v>44561</v>
      </c>
      <c r="E12" s="33"/>
      <c r="F12" s="22"/>
      <c r="G12" s="237">
        <v>0</v>
      </c>
      <c r="H12" s="237"/>
      <c r="I12" s="37"/>
      <c r="J12" s="32">
        <v>0</v>
      </c>
      <c r="K12" s="33"/>
      <c r="L12" s="38"/>
      <c r="M12" s="39"/>
    </row>
    <row r="13" spans="1:13" ht="24" customHeight="1" x14ac:dyDescent="0.25">
      <c r="A13" s="238" t="s">
        <v>19</v>
      </c>
      <c r="B13" s="238"/>
      <c r="C13" s="238"/>
      <c r="D13" s="36">
        <v>44561</v>
      </c>
      <c r="E13" s="19"/>
      <c r="F13" s="22"/>
      <c r="G13" s="237"/>
      <c r="H13" s="237"/>
      <c r="I13" s="18"/>
      <c r="J13" s="22"/>
      <c r="K13" s="23"/>
      <c r="L13" s="19"/>
      <c r="M13" s="40">
        <v>115000</v>
      </c>
    </row>
    <row r="14" spans="1:13" ht="9" customHeight="1" x14ac:dyDescent="0.25">
      <c r="A14" s="41"/>
      <c r="B14" s="41"/>
      <c r="C14" s="41"/>
      <c r="D14" s="42"/>
      <c r="E14" s="42"/>
      <c r="F14" s="42"/>
      <c r="G14" s="42"/>
      <c r="H14" s="42"/>
      <c r="I14" s="42"/>
      <c r="J14" s="42"/>
      <c r="K14" s="42"/>
      <c r="L14" s="43"/>
      <c r="M14" s="43"/>
    </row>
    <row r="15" spans="1:13" ht="13.5" customHeight="1" x14ac:dyDescent="0.25">
      <c r="A15" s="239" t="s">
        <v>20</v>
      </c>
      <c r="B15" s="239"/>
      <c r="C15" s="239"/>
      <c r="D15" s="239"/>
      <c r="E15" s="239"/>
      <c r="F15" s="239"/>
      <c r="G15" s="239"/>
      <c r="H15" s="239"/>
      <c r="I15" s="239"/>
      <c r="J15" s="239"/>
      <c r="K15" s="239"/>
      <c r="L15" s="239"/>
      <c r="M15" s="239"/>
    </row>
    <row r="16" spans="1:13" ht="18" customHeight="1" x14ac:dyDescent="0.25">
      <c r="A16" s="240" t="s">
        <v>21</v>
      </c>
      <c r="B16" s="240"/>
      <c r="C16" s="240"/>
      <c r="D16" s="240"/>
      <c r="E16" s="240"/>
      <c r="F16" s="240"/>
      <c r="G16" s="240"/>
      <c r="H16" s="240"/>
      <c r="I16" s="240"/>
      <c r="J16" s="240"/>
      <c r="K16" s="240"/>
      <c r="L16" s="240"/>
      <c r="M16" s="240"/>
    </row>
    <row r="17" spans="1:14" x14ac:dyDescent="0.25">
      <c r="A17" s="241" t="s">
        <v>22</v>
      </c>
      <c r="B17" s="241"/>
      <c r="C17" s="44" t="s">
        <v>23</v>
      </c>
      <c r="D17" s="241" t="s">
        <v>24</v>
      </c>
      <c r="E17" s="241"/>
      <c r="F17" s="241"/>
      <c r="G17" s="241"/>
      <c r="H17" s="241"/>
      <c r="I17" s="242" t="s">
        <v>25</v>
      </c>
      <c r="J17" s="242"/>
      <c r="K17" s="242"/>
      <c r="L17" s="242"/>
      <c r="M17" s="45" t="s">
        <v>26</v>
      </c>
    </row>
    <row r="18" spans="1:14" x14ac:dyDescent="0.25">
      <c r="A18" s="243">
        <v>1</v>
      </c>
      <c r="B18" s="243"/>
      <c r="C18" s="46"/>
      <c r="D18" s="243"/>
      <c r="E18" s="243"/>
      <c r="F18" s="243"/>
      <c r="G18" s="243"/>
      <c r="H18" s="243"/>
      <c r="I18" s="244"/>
      <c r="J18" s="244"/>
      <c r="K18" s="244"/>
      <c r="L18" s="244"/>
      <c r="M18" s="244"/>
    </row>
    <row r="19" spans="1:14" x14ac:dyDescent="0.25">
      <c r="A19" s="245">
        <v>2</v>
      </c>
      <c r="B19" s="245"/>
      <c r="C19" s="48"/>
      <c r="D19" s="246"/>
      <c r="E19" s="246"/>
      <c r="F19" s="246"/>
      <c r="G19" s="246"/>
      <c r="H19" s="246"/>
      <c r="I19" s="244"/>
      <c r="J19" s="244"/>
      <c r="K19" s="244"/>
      <c r="L19" s="244"/>
      <c r="M19" s="244"/>
    </row>
    <row r="20" spans="1:14" x14ac:dyDescent="0.25">
      <c r="A20" s="245">
        <v>3</v>
      </c>
      <c r="B20" s="245"/>
      <c r="C20" s="48"/>
      <c r="D20" s="243" t="s">
        <v>27</v>
      </c>
      <c r="E20" s="243"/>
      <c r="F20" s="243"/>
      <c r="G20" s="243"/>
      <c r="H20" s="243"/>
      <c r="I20" s="244"/>
      <c r="J20" s="244"/>
      <c r="K20" s="244"/>
      <c r="L20" s="244"/>
      <c r="M20" s="244"/>
    </row>
    <row r="21" spans="1:14" x14ac:dyDescent="0.25">
      <c r="A21" s="245">
        <v>4</v>
      </c>
      <c r="B21" s="245"/>
      <c r="C21" s="48"/>
      <c r="D21" s="246"/>
      <c r="E21" s="246"/>
      <c r="F21" s="246"/>
      <c r="G21" s="246"/>
      <c r="H21" s="246"/>
      <c r="I21" s="244"/>
      <c r="J21" s="244"/>
      <c r="K21" s="244"/>
      <c r="L21" s="244"/>
      <c r="M21" s="244"/>
    </row>
    <row r="22" spans="1:14" x14ac:dyDescent="0.25">
      <c r="A22" s="247">
        <v>5</v>
      </c>
      <c r="B22" s="247"/>
      <c r="C22" s="49"/>
      <c r="D22" s="247"/>
      <c r="E22" s="247"/>
      <c r="F22" s="247"/>
      <c r="G22" s="247"/>
      <c r="H22" s="247"/>
      <c r="I22" s="248"/>
      <c r="J22" s="248"/>
      <c r="K22" s="248"/>
      <c r="L22" s="248"/>
      <c r="M22" s="248"/>
    </row>
    <row r="23" spans="1:14" ht="61.5" customHeight="1" x14ac:dyDescent="0.25">
      <c r="A23" s="249" t="s">
        <v>28</v>
      </c>
      <c r="B23" s="249"/>
      <c r="C23" s="249"/>
      <c r="D23" s="249"/>
      <c r="E23" s="50"/>
      <c r="F23" s="50"/>
      <c r="G23" s="50" t="s">
        <v>29</v>
      </c>
      <c r="I23" s="50"/>
      <c r="J23" s="250" t="s">
        <v>30</v>
      </c>
      <c r="K23" s="250"/>
      <c r="L23" s="250"/>
      <c r="M23" s="250"/>
    </row>
    <row r="24" spans="1:14" ht="4.9000000000000004" customHeight="1" x14ac:dyDescent="0.25">
      <c r="A24" s="51"/>
      <c r="B24" s="51"/>
      <c r="C24" s="51"/>
      <c r="D24" s="51"/>
      <c r="E24" s="42"/>
      <c r="F24" s="42"/>
      <c r="G24" s="42"/>
      <c r="H24" s="3"/>
      <c r="I24" s="42"/>
      <c r="J24" s="52"/>
      <c r="K24" s="42"/>
      <c r="L24" s="42"/>
      <c r="M24" s="42"/>
    </row>
    <row r="25" spans="1:14" ht="15" customHeight="1" x14ac:dyDescent="0.25">
      <c r="A25" s="53"/>
      <c r="B25" s="54"/>
      <c r="C25" s="54"/>
      <c r="D25" s="54"/>
      <c r="E25" s="55"/>
      <c r="F25" s="56"/>
      <c r="G25" s="57"/>
      <c r="H25" s="58"/>
      <c r="I25" s="58"/>
      <c r="J25" s="58"/>
      <c r="K25" s="55"/>
      <c r="L25" s="59"/>
      <c r="M25" s="251"/>
    </row>
    <row r="26" spans="1:14" ht="10.15" customHeight="1" x14ac:dyDescent="0.25">
      <c r="A26" s="60"/>
      <c r="B26" s="3"/>
      <c r="C26" s="3"/>
      <c r="D26" s="3"/>
      <c r="E26" s="61"/>
      <c r="F26" s="56"/>
      <c r="G26" s="60"/>
      <c r="H26" s="3"/>
      <c r="I26" s="3"/>
      <c r="J26" s="3"/>
      <c r="K26" s="61"/>
      <c r="L26" s="62"/>
      <c r="M26" s="251"/>
    </row>
    <row r="27" spans="1:14" x14ac:dyDescent="0.25">
      <c r="A27" s="63"/>
      <c r="B27" s="64"/>
      <c r="C27" s="64"/>
      <c r="D27" s="64"/>
      <c r="E27" s="65"/>
      <c r="F27" s="3"/>
      <c r="G27" s="66"/>
      <c r="H27" s="64"/>
      <c r="I27" s="64"/>
      <c r="J27" s="64"/>
      <c r="K27" s="65"/>
      <c r="L27" s="3"/>
      <c r="M27" s="3"/>
    </row>
    <row r="28" spans="1:14" x14ac:dyDescent="0.25">
      <c r="A28" s="66"/>
      <c r="B28" s="252" t="s">
        <v>31</v>
      </c>
      <c r="C28" s="252"/>
      <c r="D28" s="252"/>
      <c r="E28" s="65"/>
      <c r="F28" s="3"/>
      <c r="G28" s="66"/>
      <c r="H28" s="252" t="s">
        <v>32</v>
      </c>
      <c r="I28" s="252"/>
      <c r="J28" s="252"/>
      <c r="K28" s="65"/>
      <c r="L28" s="3"/>
      <c r="M28" s="3"/>
    </row>
    <row r="29" spans="1:14" x14ac:dyDescent="0.25">
      <c r="A29" s="67"/>
      <c r="B29" s="253" t="s">
        <v>33</v>
      </c>
      <c r="C29" s="253"/>
      <c r="D29" s="253"/>
      <c r="E29" s="68"/>
      <c r="F29" s="3"/>
      <c r="G29" s="69"/>
      <c r="H29" s="254" t="s">
        <v>34</v>
      </c>
      <c r="I29" s="254"/>
      <c r="J29" s="254"/>
      <c r="K29" s="68"/>
      <c r="L29" s="3"/>
      <c r="M29" s="3"/>
    </row>
    <row r="30" spans="1:14" x14ac:dyDescent="0.25">
      <c r="A30" s="255"/>
      <c r="B30" s="255"/>
      <c r="C30" s="255"/>
      <c r="D30" s="255"/>
      <c r="E30" s="256"/>
      <c r="F30" s="256"/>
      <c r="G30" s="255"/>
      <c r="H30" s="255"/>
      <c r="I30" s="255"/>
      <c r="J30" s="255"/>
      <c r="K30" s="257"/>
      <c r="L30" s="257"/>
      <c r="M30" s="257"/>
      <c r="N30" s="257"/>
    </row>
  </sheetData>
  <mergeCells count="46">
    <mergeCell ref="A30:D30"/>
    <mergeCell ref="E30:F30"/>
    <mergeCell ref="G30:H30"/>
    <mergeCell ref="I30:J30"/>
    <mergeCell ref="K30:N30"/>
    <mergeCell ref="M25:M26"/>
    <mergeCell ref="B28:D28"/>
    <mergeCell ref="H28:J28"/>
    <mergeCell ref="B29:D29"/>
    <mergeCell ref="H29:J29"/>
    <mergeCell ref="A22:B22"/>
    <mergeCell ref="D22:H22"/>
    <mergeCell ref="I22:M22"/>
    <mergeCell ref="A23:D23"/>
    <mergeCell ref="J23:M23"/>
    <mergeCell ref="A20:B20"/>
    <mergeCell ref="D20:H20"/>
    <mergeCell ref="I20:M20"/>
    <mergeCell ref="A21:B21"/>
    <mergeCell ref="D21:H21"/>
    <mergeCell ref="I21:M21"/>
    <mergeCell ref="A18:B18"/>
    <mergeCell ref="D18:H18"/>
    <mergeCell ref="I18:M18"/>
    <mergeCell ref="A19:B19"/>
    <mergeCell ref="D19:H19"/>
    <mergeCell ref="I19:M19"/>
    <mergeCell ref="A13:C13"/>
    <mergeCell ref="G13:H13"/>
    <mergeCell ref="A15:M15"/>
    <mergeCell ref="A16:M16"/>
    <mergeCell ref="A17:B17"/>
    <mergeCell ref="D17:H17"/>
    <mergeCell ref="I17:L17"/>
    <mergeCell ref="I8:K8"/>
    <mergeCell ref="L8:M8"/>
    <mergeCell ref="B11:C11"/>
    <mergeCell ref="G11:H11"/>
    <mergeCell ref="B12:C12"/>
    <mergeCell ref="G12:H12"/>
    <mergeCell ref="B4:D4"/>
    <mergeCell ref="I4:L4"/>
    <mergeCell ref="B5:D5"/>
    <mergeCell ref="I5:L5"/>
    <mergeCell ref="I7:K7"/>
    <mergeCell ref="L7:M7"/>
  </mergeCells>
  <pageMargins left="3.9583333333333297E-2" right="3.9583333333333297E-2" top="0.39374999999999999" bottom="0.74791666666666701" header="0.511811023622047" footer="0.511811023622047"/>
  <pageSetup paperSize="9" orientation="landscape" horizontalDpi="300" verticalDpi="300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N37"/>
  <sheetViews>
    <sheetView zoomScaleNormal="100" workbookViewId="0">
      <selection activeCell="A20" sqref="A20:D20"/>
    </sheetView>
  </sheetViews>
  <sheetFormatPr defaultColWidth="9" defaultRowHeight="15" x14ac:dyDescent="0.25"/>
  <cols>
    <col min="1" max="1" width="12" customWidth="1"/>
    <col min="2" max="2" width="9.140625" customWidth="1"/>
    <col min="4" max="4" width="33.7109375" customWidth="1"/>
    <col min="6" max="6" width="7.42578125" customWidth="1"/>
    <col min="8" max="8" width="6.42578125" customWidth="1"/>
    <col min="10" max="10" width="6.140625" customWidth="1"/>
    <col min="11" max="11" width="8.28515625" customWidth="1"/>
    <col min="12" max="12" width="7.42578125" customWidth="1"/>
    <col min="13" max="13" width="7.28515625" customWidth="1"/>
  </cols>
  <sheetData>
    <row r="1" spans="1:14" ht="18" customHeight="1" x14ac:dyDescent="0.25">
      <c r="B1" s="1" t="s">
        <v>0</v>
      </c>
    </row>
    <row r="2" spans="1:14" ht="22.5" customHeight="1" x14ac:dyDescent="0.25">
      <c r="B2" s="1" t="s">
        <v>1</v>
      </c>
    </row>
    <row r="3" spans="1:14" ht="7.5" customHeight="1" x14ac:dyDescent="0.25"/>
    <row r="4" spans="1:14" ht="27.75" customHeight="1" x14ac:dyDescent="0.25">
      <c r="A4" s="72"/>
      <c r="B4" s="258"/>
      <c r="C4" s="258"/>
      <c r="D4" s="258"/>
      <c r="E4" s="259" t="s">
        <v>180</v>
      </c>
      <c r="F4" s="259"/>
      <c r="G4" s="259"/>
      <c r="H4" s="259"/>
      <c r="I4" s="259"/>
      <c r="J4" s="259"/>
      <c r="K4" s="259"/>
      <c r="L4" s="259"/>
      <c r="M4" s="259"/>
      <c r="N4" s="73" t="s">
        <v>4</v>
      </c>
    </row>
    <row r="5" spans="1:14" ht="18" customHeight="1" x14ac:dyDescent="0.25">
      <c r="A5" s="69"/>
      <c r="B5" s="260"/>
      <c r="C5" s="260"/>
      <c r="D5" s="260"/>
      <c r="E5" s="229" t="s">
        <v>181</v>
      </c>
      <c r="F5" s="229"/>
      <c r="G5" s="229"/>
      <c r="H5" s="229"/>
      <c r="I5" s="229"/>
      <c r="J5" s="229"/>
      <c r="K5" s="229"/>
      <c r="L5" s="229"/>
      <c r="M5" s="229"/>
      <c r="N5" s="74">
        <v>1</v>
      </c>
    </row>
    <row r="6" spans="1:14" ht="6" customHeight="1" x14ac:dyDescent="0.25"/>
    <row r="7" spans="1:14" x14ac:dyDescent="0.25">
      <c r="A7" s="75" t="s">
        <v>38</v>
      </c>
      <c r="B7" s="76"/>
      <c r="C7" s="76"/>
      <c r="D7" s="76"/>
      <c r="E7" s="76"/>
      <c r="F7" s="76"/>
      <c r="G7" s="76"/>
      <c r="H7" s="76"/>
      <c r="I7" s="76"/>
      <c r="J7" s="76"/>
      <c r="K7" s="76"/>
      <c r="L7" s="76"/>
      <c r="M7" s="77"/>
      <c r="N7" s="78" t="s">
        <v>39</v>
      </c>
    </row>
    <row r="8" spans="1:14" ht="15.75" x14ac:dyDescent="0.25">
      <c r="A8" s="302" t="s">
        <v>42</v>
      </c>
      <c r="B8" s="302"/>
      <c r="C8" s="302"/>
      <c r="D8" s="302"/>
      <c r="E8" s="302"/>
      <c r="F8" s="302"/>
      <c r="G8" s="302"/>
      <c r="H8" s="302"/>
      <c r="I8" s="302"/>
      <c r="J8" s="302"/>
      <c r="K8" s="302"/>
      <c r="L8" s="302"/>
      <c r="M8" s="302"/>
      <c r="N8" s="129" t="s">
        <v>10</v>
      </c>
    </row>
    <row r="9" spans="1:14" ht="6" customHeight="1" x14ac:dyDescent="0.25"/>
    <row r="10" spans="1:14" ht="11.25" customHeight="1" x14ac:dyDescent="0.25">
      <c r="A10" s="75" t="s">
        <v>182</v>
      </c>
      <c r="B10" s="76"/>
      <c r="C10" s="77"/>
      <c r="D10" s="75" t="s">
        <v>183</v>
      </c>
      <c r="E10" s="76"/>
      <c r="F10" s="76"/>
      <c r="G10" s="77"/>
      <c r="H10" s="75" t="s">
        <v>184</v>
      </c>
      <c r="I10" s="76"/>
      <c r="J10" s="77"/>
      <c r="K10" s="75" t="s">
        <v>185</v>
      </c>
      <c r="L10" s="77"/>
      <c r="M10" s="75" t="s">
        <v>186</v>
      </c>
      <c r="N10" s="77"/>
    </row>
    <row r="11" spans="1:14" ht="29.25" customHeight="1" x14ac:dyDescent="0.25">
      <c r="A11" s="232" t="s">
        <v>187</v>
      </c>
      <c r="B11" s="232"/>
      <c r="C11" s="232"/>
      <c r="D11" s="303"/>
      <c r="E11" s="303"/>
      <c r="F11" s="303"/>
      <c r="G11" s="303"/>
      <c r="H11" s="304" t="s">
        <v>188</v>
      </c>
      <c r="I11" s="304"/>
      <c r="J11" s="304"/>
      <c r="K11" s="264" t="s">
        <v>189</v>
      </c>
      <c r="L11" s="264"/>
      <c r="M11" s="305">
        <v>45078</v>
      </c>
      <c r="N11" s="305"/>
    </row>
    <row r="12" spans="1:14" ht="7.5" customHeight="1" x14ac:dyDescent="0.25"/>
    <row r="13" spans="1:14" ht="9.75" customHeight="1" x14ac:dyDescent="0.25">
      <c r="A13" s="270" t="s">
        <v>190</v>
      </c>
      <c r="B13" s="270"/>
      <c r="C13" s="270"/>
      <c r="D13" s="270"/>
      <c r="E13" s="268" t="s">
        <v>191</v>
      </c>
      <c r="F13" s="268"/>
      <c r="G13" s="268" t="s">
        <v>192</v>
      </c>
      <c r="H13" s="268"/>
      <c r="I13" s="268"/>
      <c r="J13" s="268"/>
      <c r="K13" s="268"/>
      <c r="L13" s="268"/>
      <c r="M13" s="268"/>
      <c r="N13" s="268"/>
    </row>
    <row r="14" spans="1:14" ht="9.75" customHeight="1" x14ac:dyDescent="0.25">
      <c r="A14" s="270"/>
      <c r="B14" s="270"/>
      <c r="C14" s="270"/>
      <c r="D14" s="270"/>
      <c r="E14" s="268"/>
      <c r="F14" s="268"/>
      <c r="G14" s="306" t="s">
        <v>193</v>
      </c>
      <c r="H14" s="306"/>
      <c r="I14" s="268" t="s">
        <v>194</v>
      </c>
      <c r="J14" s="268"/>
      <c r="K14" s="268" t="s">
        <v>195</v>
      </c>
      <c r="L14" s="268"/>
      <c r="M14" s="268"/>
      <c r="N14" s="268"/>
    </row>
    <row r="15" spans="1:14" ht="11.25" customHeight="1" x14ac:dyDescent="0.25">
      <c r="A15" s="270"/>
      <c r="B15" s="270"/>
      <c r="C15" s="270"/>
      <c r="D15" s="270"/>
      <c r="E15" s="268"/>
      <c r="F15" s="268"/>
      <c r="G15" s="306"/>
      <c r="H15" s="306"/>
      <c r="I15" s="268"/>
      <c r="J15" s="268"/>
      <c r="K15" s="268" t="s">
        <v>196</v>
      </c>
      <c r="L15" s="268"/>
      <c r="M15" s="268" t="s">
        <v>197</v>
      </c>
      <c r="N15" s="268"/>
    </row>
    <row r="16" spans="1:14" ht="15" customHeight="1" x14ac:dyDescent="0.25">
      <c r="A16" s="311"/>
      <c r="B16" s="311"/>
      <c r="C16" s="311"/>
      <c r="D16" s="311"/>
      <c r="E16" s="307"/>
      <c r="F16" s="307"/>
      <c r="G16" s="255"/>
      <c r="H16" s="255"/>
      <c r="I16" s="307"/>
      <c r="J16" s="307"/>
      <c r="K16" s="255"/>
      <c r="L16" s="255"/>
      <c r="M16" s="307"/>
      <c r="N16" s="307"/>
    </row>
    <row r="17" spans="1:14" ht="15" customHeight="1" x14ac:dyDescent="0.25">
      <c r="A17" s="308" t="s">
        <v>198</v>
      </c>
      <c r="B17" s="308"/>
      <c r="C17" s="308"/>
      <c r="D17" s="308"/>
      <c r="E17" s="275" t="s">
        <v>199</v>
      </c>
      <c r="F17" s="275"/>
      <c r="G17" s="309">
        <v>126000</v>
      </c>
      <c r="H17" s="309"/>
      <c r="I17" s="275">
        <v>0</v>
      </c>
      <c r="J17" s="275"/>
      <c r="K17" s="310">
        <v>25186.48</v>
      </c>
      <c r="L17" s="310"/>
      <c r="M17" s="310">
        <v>25186.48</v>
      </c>
      <c r="N17" s="310"/>
    </row>
    <row r="18" spans="1:14" x14ac:dyDescent="0.25">
      <c r="A18" s="308" t="s">
        <v>200</v>
      </c>
      <c r="B18" s="308"/>
      <c r="C18" s="308"/>
      <c r="D18" s="308"/>
      <c r="E18" s="275" t="s">
        <v>201</v>
      </c>
      <c r="F18" s="275"/>
      <c r="G18" s="309">
        <v>40000</v>
      </c>
      <c r="H18" s="309"/>
      <c r="I18" s="275">
        <v>0</v>
      </c>
      <c r="J18" s="275"/>
      <c r="K18" s="310">
        <v>6534.5</v>
      </c>
      <c r="L18" s="310"/>
      <c r="M18" s="310">
        <v>6534.5</v>
      </c>
      <c r="N18" s="310"/>
    </row>
    <row r="19" spans="1:14" x14ac:dyDescent="0.25">
      <c r="A19" s="308" t="s">
        <v>202</v>
      </c>
      <c r="B19" s="308"/>
      <c r="C19" s="308"/>
      <c r="D19" s="308"/>
      <c r="E19" s="275" t="s">
        <v>203</v>
      </c>
      <c r="F19" s="275"/>
      <c r="G19" s="309">
        <v>34000</v>
      </c>
      <c r="H19" s="309"/>
      <c r="I19" s="275">
        <v>0</v>
      </c>
      <c r="J19" s="275"/>
      <c r="K19" s="309">
        <v>0</v>
      </c>
      <c r="L19" s="309"/>
      <c r="M19" s="310">
        <v>0</v>
      </c>
      <c r="N19" s="310"/>
    </row>
    <row r="20" spans="1:14" x14ac:dyDescent="0.25">
      <c r="A20" s="308"/>
      <c r="B20" s="308"/>
      <c r="C20" s="308"/>
      <c r="D20" s="308"/>
      <c r="E20" s="275"/>
      <c r="F20" s="275"/>
      <c r="G20" s="309"/>
      <c r="H20" s="309"/>
      <c r="I20" s="275"/>
      <c r="J20" s="275"/>
      <c r="K20" s="309">
        <v>0</v>
      </c>
      <c r="L20" s="309"/>
      <c r="M20" s="275"/>
      <c r="N20" s="275"/>
    </row>
    <row r="21" spans="1:14" x14ac:dyDescent="0.25">
      <c r="A21" s="308"/>
      <c r="B21" s="308"/>
      <c r="C21" s="308"/>
      <c r="D21" s="308"/>
      <c r="E21" s="275"/>
      <c r="F21" s="275"/>
      <c r="G21" s="309"/>
      <c r="H21" s="309"/>
      <c r="I21" s="275"/>
      <c r="J21" s="275"/>
      <c r="K21" s="256"/>
      <c r="L21" s="256"/>
      <c r="M21" s="275"/>
      <c r="N21" s="275"/>
    </row>
    <row r="22" spans="1:14" x14ac:dyDescent="0.25">
      <c r="A22" s="308"/>
      <c r="B22" s="308"/>
      <c r="C22" s="308"/>
      <c r="D22" s="308"/>
      <c r="E22" s="275"/>
      <c r="F22" s="275"/>
      <c r="G22" s="309"/>
      <c r="H22" s="309"/>
      <c r="I22" s="275"/>
      <c r="J22" s="275"/>
      <c r="K22" s="256"/>
      <c r="L22" s="256"/>
      <c r="M22" s="275"/>
      <c r="N22" s="275"/>
    </row>
    <row r="23" spans="1:14" x14ac:dyDescent="0.25">
      <c r="A23" s="308"/>
      <c r="B23" s="308"/>
      <c r="C23" s="308"/>
      <c r="D23" s="308"/>
      <c r="E23" s="275"/>
      <c r="F23" s="275"/>
      <c r="G23" s="309"/>
      <c r="H23" s="309"/>
      <c r="I23" s="275"/>
      <c r="J23" s="275"/>
      <c r="K23" s="256"/>
      <c r="L23" s="256"/>
      <c r="M23" s="275"/>
      <c r="N23" s="275"/>
    </row>
    <row r="24" spans="1:14" x14ac:dyDescent="0.25">
      <c r="A24" s="308"/>
      <c r="B24" s="308"/>
      <c r="C24" s="308"/>
      <c r="D24" s="308"/>
      <c r="E24" s="275"/>
      <c r="F24" s="275"/>
      <c r="G24" s="309"/>
      <c r="H24" s="309"/>
      <c r="I24" s="275"/>
      <c r="J24" s="275"/>
      <c r="K24" s="256"/>
      <c r="L24" s="256"/>
      <c r="M24" s="275"/>
      <c r="N24" s="275"/>
    </row>
    <row r="25" spans="1:14" x14ac:dyDescent="0.25">
      <c r="A25" s="308"/>
      <c r="B25" s="308"/>
      <c r="C25" s="308"/>
      <c r="D25" s="308"/>
      <c r="E25" s="275"/>
      <c r="F25" s="275"/>
      <c r="G25" s="309"/>
      <c r="H25" s="309"/>
      <c r="I25" s="275"/>
      <c r="J25" s="275"/>
      <c r="K25" s="256"/>
      <c r="L25" s="256"/>
      <c r="M25" s="275"/>
      <c r="N25" s="275"/>
    </row>
    <row r="26" spans="1:14" x14ac:dyDescent="0.25">
      <c r="A26" s="314" t="s">
        <v>204</v>
      </c>
      <c r="B26" s="314"/>
      <c r="C26" s="314"/>
      <c r="D26" s="314"/>
      <c r="E26" s="286"/>
      <c r="F26" s="286"/>
      <c r="G26" s="315">
        <v>200000</v>
      </c>
      <c r="H26" s="315"/>
      <c r="I26" s="286"/>
      <c r="J26" s="286"/>
      <c r="K26" s="316">
        <f>SUM(K17:K25)</f>
        <v>31720.98</v>
      </c>
      <c r="L26" s="316"/>
      <c r="M26" s="312">
        <f>SUM(M17:M25)</f>
        <v>31720.98</v>
      </c>
      <c r="N26" s="312"/>
    </row>
    <row r="27" spans="1:14" ht="3.75" customHeight="1" x14ac:dyDescent="0.25">
      <c r="A27" s="130"/>
    </row>
    <row r="28" spans="1:14" ht="17.25" customHeight="1" x14ac:dyDescent="0.25">
      <c r="A28" s="110" t="s">
        <v>205</v>
      </c>
      <c r="B28" s="111"/>
      <c r="C28" s="111"/>
      <c r="D28" s="111"/>
      <c r="E28" s="111"/>
      <c r="F28" s="111"/>
      <c r="G28" s="111"/>
      <c r="H28" s="111"/>
      <c r="I28" s="111"/>
      <c r="J28" s="111"/>
      <c r="K28" s="111"/>
      <c r="L28" s="111"/>
      <c r="M28" s="111"/>
      <c r="N28" s="112"/>
    </row>
    <row r="29" spans="1:14" x14ac:dyDescent="0.25">
      <c r="A29" s="131">
        <v>45125</v>
      </c>
      <c r="B29" s="132"/>
      <c r="C29" s="313" t="s">
        <v>119</v>
      </c>
      <c r="D29" s="313"/>
      <c r="E29" s="114"/>
      <c r="F29" s="114"/>
      <c r="G29" s="114"/>
      <c r="H29" s="114"/>
      <c r="I29" s="114"/>
      <c r="J29" s="279" t="s">
        <v>206</v>
      </c>
      <c r="K29" s="279"/>
      <c r="L29" s="279"/>
      <c r="M29" s="279"/>
      <c r="N29" s="279"/>
    </row>
    <row r="30" spans="1:14" ht="12" customHeight="1" x14ac:dyDescent="0.25">
      <c r="A30" s="273"/>
      <c r="B30" s="273"/>
      <c r="C30" s="273"/>
      <c r="D30" s="273"/>
      <c r="E30" s="282"/>
      <c r="F30" s="282"/>
      <c r="G30" s="282"/>
      <c r="H30" s="282"/>
      <c r="I30" s="282"/>
      <c r="J30" s="282"/>
      <c r="K30" s="282"/>
      <c r="L30" s="282"/>
      <c r="M30" s="282"/>
      <c r="N30" s="282"/>
    </row>
    <row r="31" spans="1:14" x14ac:dyDescent="0.25">
      <c r="A31" s="113"/>
      <c r="B31" s="114"/>
      <c r="C31" s="317" t="s">
        <v>31</v>
      </c>
      <c r="D31" s="317"/>
      <c r="E31" s="278"/>
      <c r="F31" s="278"/>
      <c r="G31" s="278"/>
      <c r="H31" s="278"/>
      <c r="I31" s="278"/>
      <c r="J31" s="278"/>
      <c r="K31" s="318" t="s">
        <v>32</v>
      </c>
      <c r="L31" s="318"/>
      <c r="M31" s="318"/>
      <c r="N31" s="120"/>
    </row>
    <row r="32" spans="1:14" x14ac:dyDescent="0.25">
      <c r="A32" s="121"/>
      <c r="B32" s="122"/>
      <c r="C32" s="289" t="s">
        <v>33</v>
      </c>
      <c r="D32" s="289"/>
      <c r="E32" s="289"/>
      <c r="F32" s="289"/>
      <c r="G32" s="289"/>
      <c r="H32" s="289"/>
      <c r="I32" s="289"/>
      <c r="J32" s="290" t="s">
        <v>207</v>
      </c>
      <c r="K32" s="290"/>
      <c r="L32" s="290"/>
      <c r="M32" s="290"/>
      <c r="N32" s="290"/>
    </row>
    <row r="33" spans="3:14" x14ac:dyDescent="0.25">
      <c r="E33" s="3"/>
      <c r="F33" s="3"/>
      <c r="G33" s="3"/>
      <c r="H33" s="3"/>
      <c r="I33" s="3"/>
      <c r="J33" s="3"/>
    </row>
    <row r="34" spans="3:14" x14ac:dyDescent="0.25"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</row>
    <row r="35" spans="3:14" x14ac:dyDescent="0.25">
      <c r="C35" s="3"/>
      <c r="D35" s="3"/>
    </row>
    <row r="36" spans="3:14" x14ac:dyDescent="0.25">
      <c r="C36" s="133"/>
      <c r="D36" s="133"/>
      <c r="K36" s="3"/>
      <c r="L36" s="3"/>
      <c r="M36" s="3"/>
      <c r="N36" s="3"/>
    </row>
    <row r="37" spans="3:14" x14ac:dyDescent="0.25">
      <c r="C37" s="134"/>
      <c r="D37" s="134"/>
    </row>
  </sheetData>
  <mergeCells count="96">
    <mergeCell ref="C32:D32"/>
    <mergeCell ref="E32:I32"/>
    <mergeCell ref="J32:N32"/>
    <mergeCell ref="C31:D31"/>
    <mergeCell ref="E31:F31"/>
    <mergeCell ref="G31:H31"/>
    <mergeCell ref="I31:J31"/>
    <mergeCell ref="K31:M31"/>
    <mergeCell ref="M26:N26"/>
    <mergeCell ref="C29:D29"/>
    <mergeCell ref="J29:N29"/>
    <mergeCell ref="A30:D30"/>
    <mergeCell ref="E30:N30"/>
    <mergeCell ref="A26:D26"/>
    <mergeCell ref="E26:F26"/>
    <mergeCell ref="G26:H26"/>
    <mergeCell ref="I26:J26"/>
    <mergeCell ref="K26:L26"/>
    <mergeCell ref="M24:N24"/>
    <mergeCell ref="A25:D25"/>
    <mergeCell ref="E25:F25"/>
    <mergeCell ref="G25:H25"/>
    <mergeCell ref="I25:J25"/>
    <mergeCell ref="K25:L25"/>
    <mergeCell ref="M25:N25"/>
    <mergeCell ref="A24:D24"/>
    <mergeCell ref="E24:F24"/>
    <mergeCell ref="G24:H24"/>
    <mergeCell ref="I24:J24"/>
    <mergeCell ref="K24:L24"/>
    <mergeCell ref="M22:N22"/>
    <mergeCell ref="A23:D23"/>
    <mergeCell ref="E23:F23"/>
    <mergeCell ref="G23:H23"/>
    <mergeCell ref="I23:J23"/>
    <mergeCell ref="K23:L23"/>
    <mergeCell ref="M23:N23"/>
    <mergeCell ref="A22:D22"/>
    <mergeCell ref="E22:F22"/>
    <mergeCell ref="G22:H22"/>
    <mergeCell ref="I22:J22"/>
    <mergeCell ref="K22:L22"/>
    <mergeCell ref="M20:N20"/>
    <mergeCell ref="A21:D21"/>
    <mergeCell ref="E21:F21"/>
    <mergeCell ref="G21:H21"/>
    <mergeCell ref="I21:J21"/>
    <mergeCell ref="K21:L21"/>
    <mergeCell ref="M21:N21"/>
    <mergeCell ref="A20:D20"/>
    <mergeCell ref="E20:F20"/>
    <mergeCell ref="G20:H20"/>
    <mergeCell ref="I20:J20"/>
    <mergeCell ref="K20:L20"/>
    <mergeCell ref="M18:N18"/>
    <mergeCell ref="A19:D19"/>
    <mergeCell ref="E19:F19"/>
    <mergeCell ref="G19:H19"/>
    <mergeCell ref="I19:J19"/>
    <mergeCell ref="K19:L19"/>
    <mergeCell ref="M19:N19"/>
    <mergeCell ref="A18:D18"/>
    <mergeCell ref="E18:F18"/>
    <mergeCell ref="G18:H18"/>
    <mergeCell ref="I18:J18"/>
    <mergeCell ref="K18:L18"/>
    <mergeCell ref="M16:N16"/>
    <mergeCell ref="A17:D17"/>
    <mergeCell ref="E17:F17"/>
    <mergeCell ref="G17:H17"/>
    <mergeCell ref="I17:J17"/>
    <mergeCell ref="K17:L17"/>
    <mergeCell ref="M17:N17"/>
    <mergeCell ref="A16:D16"/>
    <mergeCell ref="E16:F16"/>
    <mergeCell ref="G16:H16"/>
    <mergeCell ref="I16:J16"/>
    <mergeCell ref="K16:L16"/>
    <mergeCell ref="A13:D15"/>
    <mergeCell ref="E13:F15"/>
    <mergeCell ref="G13:N13"/>
    <mergeCell ref="G14:H15"/>
    <mergeCell ref="I14:J15"/>
    <mergeCell ref="K14:N14"/>
    <mergeCell ref="K15:L15"/>
    <mergeCell ref="M15:N15"/>
    <mergeCell ref="A11:C11"/>
    <mergeCell ref="D11:G11"/>
    <mergeCell ref="H11:J11"/>
    <mergeCell ref="K11:L11"/>
    <mergeCell ref="M11:N11"/>
    <mergeCell ref="B4:D4"/>
    <mergeCell ref="E4:M4"/>
    <mergeCell ref="B5:D5"/>
    <mergeCell ref="E5:M5"/>
    <mergeCell ref="A8:M8"/>
  </mergeCells>
  <pageMargins left="0.196527777777778" right="0.196527777777778" top="0.39374999999999999" bottom="0.35416666666666702" header="0.511811023622047" footer="0.511811023622047"/>
  <pageSetup paperSize="9" orientation="landscape" horizontalDpi="300" verticalDpi="300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N38"/>
  <sheetViews>
    <sheetView tabSelected="1" topLeftCell="A19" zoomScaleNormal="100" workbookViewId="0">
      <selection sqref="A1:XFD1048576"/>
    </sheetView>
  </sheetViews>
  <sheetFormatPr defaultColWidth="9" defaultRowHeight="15" x14ac:dyDescent="0.25"/>
  <cols>
    <col min="1" max="1" width="12" customWidth="1"/>
    <col min="2" max="2" width="9.140625" customWidth="1"/>
    <col min="4" max="4" width="25.28515625" customWidth="1"/>
    <col min="6" max="6" width="4.85546875" customWidth="1"/>
    <col min="8" max="8" width="5.85546875" customWidth="1"/>
    <col min="10" max="10" width="6.140625" customWidth="1"/>
    <col min="11" max="11" width="14.140625" customWidth="1"/>
    <col min="12" max="12" width="7.42578125" customWidth="1"/>
    <col min="13" max="13" width="7.28515625" customWidth="1"/>
    <col min="14" max="14" width="14.42578125" customWidth="1"/>
  </cols>
  <sheetData>
    <row r="1" spans="1:14" ht="18" x14ac:dyDescent="0.25">
      <c r="B1" s="1" t="s">
        <v>0</v>
      </c>
    </row>
    <row r="2" spans="1:14" ht="18" x14ac:dyDescent="0.25">
      <c r="B2" s="1" t="s">
        <v>1</v>
      </c>
    </row>
    <row r="3" spans="1:14" ht="6.75" customHeight="1" x14ac:dyDescent="0.25"/>
    <row r="4" spans="1:14" ht="15.75" x14ac:dyDescent="0.25">
      <c r="A4" s="72"/>
      <c r="B4" s="319"/>
      <c r="C4" s="319"/>
      <c r="D4" s="319"/>
      <c r="E4" s="259" t="s">
        <v>180</v>
      </c>
      <c r="F4" s="259"/>
      <c r="G4" s="259"/>
      <c r="H4" s="259"/>
      <c r="I4" s="259"/>
      <c r="J4" s="259"/>
      <c r="K4" s="259"/>
      <c r="L4" s="259"/>
      <c r="M4" s="259"/>
      <c r="N4" s="73" t="s">
        <v>4</v>
      </c>
    </row>
    <row r="5" spans="1:14" ht="15.75" x14ac:dyDescent="0.25">
      <c r="A5" s="69"/>
      <c r="B5" s="320"/>
      <c r="C5" s="320"/>
      <c r="D5" s="320"/>
      <c r="E5" s="229" t="s">
        <v>208</v>
      </c>
      <c r="F5" s="229"/>
      <c r="G5" s="229"/>
      <c r="H5" s="229"/>
      <c r="I5" s="229"/>
      <c r="J5" s="229"/>
      <c r="K5" s="229"/>
      <c r="L5" s="229"/>
      <c r="M5" s="229"/>
      <c r="N5" s="74">
        <v>2</v>
      </c>
    </row>
    <row r="6" spans="1:14" ht="5.25" customHeight="1" x14ac:dyDescent="0.25"/>
    <row r="7" spans="1:14" x14ac:dyDescent="0.25">
      <c r="A7" s="75" t="s">
        <v>38</v>
      </c>
      <c r="B7" s="76"/>
      <c r="C7" s="76"/>
      <c r="D7" s="76"/>
      <c r="E7" s="76"/>
      <c r="F7" s="76"/>
      <c r="G7" s="76"/>
      <c r="H7" s="76"/>
      <c r="I7" s="77"/>
      <c r="J7" s="78" t="s">
        <v>39</v>
      </c>
      <c r="K7" s="75" t="s">
        <v>209</v>
      </c>
      <c r="L7" s="76"/>
      <c r="M7" s="75" t="s">
        <v>210</v>
      </c>
      <c r="N7" s="77"/>
    </row>
    <row r="8" spans="1:14" ht="15.75" x14ac:dyDescent="0.25">
      <c r="A8" s="79" t="s">
        <v>42</v>
      </c>
      <c r="B8" s="80"/>
      <c r="C8" s="80"/>
      <c r="D8" s="80"/>
      <c r="E8" s="80"/>
      <c r="F8" s="80"/>
      <c r="G8" s="64"/>
      <c r="H8" s="64"/>
      <c r="I8" s="81"/>
      <c r="J8" s="129" t="s">
        <v>10</v>
      </c>
      <c r="K8" s="305" t="s">
        <v>211</v>
      </c>
      <c r="L8" s="305"/>
      <c r="M8" s="264" t="s">
        <v>212</v>
      </c>
      <c r="N8" s="264"/>
    </row>
    <row r="9" spans="1:14" ht="5.25" customHeight="1" x14ac:dyDescent="0.25"/>
    <row r="10" spans="1:14" x14ac:dyDescent="0.25">
      <c r="A10" s="75" t="s">
        <v>213</v>
      </c>
      <c r="B10" s="76"/>
      <c r="C10" s="76"/>
      <c r="D10" s="77"/>
      <c r="E10" s="75" t="s">
        <v>47</v>
      </c>
      <c r="F10" s="76"/>
      <c r="G10" s="76"/>
      <c r="H10" s="77"/>
      <c r="I10" s="75" t="s">
        <v>186</v>
      </c>
      <c r="J10" s="76"/>
      <c r="K10" s="75" t="s">
        <v>214</v>
      </c>
      <c r="L10" s="76"/>
      <c r="M10" s="76"/>
      <c r="N10" s="77"/>
    </row>
    <row r="11" spans="1:14" ht="15.75" x14ac:dyDescent="0.25">
      <c r="A11" s="135"/>
      <c r="B11" s="136"/>
      <c r="C11" s="136"/>
      <c r="D11" s="137"/>
      <c r="E11" s="138"/>
      <c r="F11" s="139" t="s">
        <v>50</v>
      </c>
      <c r="G11" s="139"/>
      <c r="H11" s="68"/>
      <c r="I11" s="305">
        <v>45078</v>
      </c>
      <c r="J11" s="305"/>
      <c r="K11" s="321">
        <v>40000</v>
      </c>
      <c r="L11" s="321"/>
      <c r="M11" s="321"/>
      <c r="N11" s="321"/>
    </row>
    <row r="12" spans="1:14" ht="5.25" customHeight="1" x14ac:dyDescent="0.25">
      <c r="A12" s="87"/>
      <c r="B12" s="88"/>
      <c r="C12" s="88"/>
      <c r="D12" s="3"/>
      <c r="E12" s="88"/>
      <c r="F12" s="87"/>
      <c r="G12" s="87"/>
      <c r="H12" s="3"/>
      <c r="I12" s="87"/>
      <c r="J12" s="87"/>
      <c r="K12" s="3"/>
      <c r="L12" s="87"/>
      <c r="M12" s="3"/>
      <c r="N12" s="87"/>
    </row>
    <row r="13" spans="1:14" ht="11.25" customHeight="1" x14ac:dyDescent="0.25">
      <c r="A13" s="75" t="s">
        <v>215</v>
      </c>
      <c r="B13" s="140"/>
      <c r="C13" s="140"/>
      <c r="D13" s="77"/>
      <c r="E13" s="75" t="s">
        <v>216</v>
      </c>
      <c r="F13" s="141"/>
      <c r="G13" s="141"/>
      <c r="H13" s="76"/>
      <c r="I13" s="141"/>
      <c r="J13" s="142"/>
      <c r="K13" s="75" t="s">
        <v>217</v>
      </c>
      <c r="L13" s="141"/>
      <c r="M13" s="76"/>
      <c r="N13" s="142"/>
    </row>
    <row r="14" spans="1:14" ht="17.25" customHeight="1" x14ac:dyDescent="0.25">
      <c r="A14" s="322">
        <v>41.62</v>
      </c>
      <c r="B14" s="322"/>
      <c r="C14" s="322"/>
      <c r="D14" s="322"/>
      <c r="E14" s="323">
        <v>0</v>
      </c>
      <c r="F14" s="323"/>
      <c r="G14" s="323"/>
      <c r="H14" s="323"/>
      <c r="I14" s="323"/>
      <c r="J14" s="323"/>
      <c r="K14" s="324">
        <f>K11+E14+A14</f>
        <v>40041.620000000003</v>
      </c>
      <c r="L14" s="324"/>
      <c r="M14" s="324"/>
      <c r="N14" s="324"/>
    </row>
    <row r="15" spans="1:14" ht="4.5" customHeight="1" x14ac:dyDescent="0.25">
      <c r="A15" s="130"/>
    </row>
    <row r="16" spans="1:14" ht="9.75" customHeight="1" x14ac:dyDescent="0.25">
      <c r="A16" s="325" t="s">
        <v>218</v>
      </c>
      <c r="B16" s="325"/>
      <c r="C16" s="325"/>
      <c r="D16" s="325"/>
      <c r="E16" s="270" t="s">
        <v>219</v>
      </c>
      <c r="F16" s="270"/>
      <c r="G16" s="270"/>
      <c r="H16" s="270"/>
      <c r="I16" s="326" t="s">
        <v>220</v>
      </c>
      <c r="J16" s="326"/>
      <c r="K16" s="326"/>
      <c r="L16" s="268" t="s">
        <v>221</v>
      </c>
      <c r="M16" s="268"/>
      <c r="N16" s="268"/>
    </row>
    <row r="17" spans="1:14" ht="12" customHeight="1" x14ac:dyDescent="0.25">
      <c r="A17" s="325"/>
      <c r="B17" s="325"/>
      <c r="C17" s="325"/>
      <c r="D17" s="325"/>
      <c r="E17" s="268" t="s">
        <v>222</v>
      </c>
      <c r="F17" s="268"/>
      <c r="G17" s="268" t="s">
        <v>223</v>
      </c>
      <c r="H17" s="268"/>
      <c r="I17" s="268" t="s">
        <v>224</v>
      </c>
      <c r="J17" s="268"/>
      <c r="K17" s="92" t="s">
        <v>225</v>
      </c>
      <c r="L17" s="268" t="s">
        <v>226</v>
      </c>
      <c r="M17" s="268"/>
      <c r="N17" s="92" t="s">
        <v>227</v>
      </c>
    </row>
    <row r="18" spans="1:14" x14ac:dyDescent="0.25">
      <c r="A18" s="308" t="s">
        <v>228</v>
      </c>
      <c r="B18" s="308"/>
      <c r="C18" s="308"/>
      <c r="D18" s="308"/>
      <c r="E18" s="327">
        <v>25200</v>
      </c>
      <c r="F18" s="327"/>
      <c r="G18" s="328">
        <v>25226.22</v>
      </c>
      <c r="H18" s="328"/>
      <c r="I18" s="329">
        <v>25186.48</v>
      </c>
      <c r="J18" s="329"/>
      <c r="K18" s="143">
        <v>25186.48</v>
      </c>
      <c r="L18" s="330">
        <f>G18-I18</f>
        <v>39.740000000001601</v>
      </c>
      <c r="M18" s="330"/>
      <c r="N18" s="144">
        <f>G18-K18</f>
        <v>39.740000000001601</v>
      </c>
    </row>
    <row r="19" spans="1:14" x14ac:dyDescent="0.25">
      <c r="A19" s="308" t="s">
        <v>229</v>
      </c>
      <c r="B19" s="308"/>
      <c r="C19" s="308"/>
      <c r="D19" s="308"/>
      <c r="E19" s="327">
        <v>8000</v>
      </c>
      <c r="F19" s="327"/>
      <c r="G19" s="328">
        <v>8008.32</v>
      </c>
      <c r="H19" s="328"/>
      <c r="I19" s="329">
        <v>6534.5</v>
      </c>
      <c r="J19" s="329"/>
      <c r="K19" s="143">
        <v>6534.5</v>
      </c>
      <c r="L19" s="331">
        <f>G19-I19</f>
        <v>1473.8199999999997</v>
      </c>
      <c r="M19" s="331"/>
      <c r="N19" s="145">
        <f>G19-K19</f>
        <v>1473.8199999999997</v>
      </c>
    </row>
    <row r="20" spans="1:14" x14ac:dyDescent="0.25">
      <c r="A20" s="308" t="s">
        <v>230</v>
      </c>
      <c r="B20" s="308"/>
      <c r="C20" s="308"/>
      <c r="D20" s="308"/>
      <c r="E20" s="327">
        <v>6800</v>
      </c>
      <c r="F20" s="327"/>
      <c r="G20" s="328">
        <v>6807.08</v>
      </c>
      <c r="H20" s="328"/>
      <c r="I20" s="329">
        <v>0</v>
      </c>
      <c r="J20" s="329"/>
      <c r="K20" s="143">
        <v>0</v>
      </c>
      <c r="L20" s="332">
        <f>G20-I20</f>
        <v>6807.08</v>
      </c>
      <c r="M20" s="332"/>
      <c r="N20" s="146">
        <f>G20-K20</f>
        <v>6807.08</v>
      </c>
    </row>
    <row r="21" spans="1:14" x14ac:dyDescent="0.25">
      <c r="A21" s="308"/>
      <c r="B21" s="308"/>
      <c r="C21" s="308"/>
      <c r="D21" s="308"/>
      <c r="E21" s="333"/>
      <c r="F21" s="333"/>
      <c r="G21" s="334"/>
      <c r="H21" s="334"/>
      <c r="I21" s="329"/>
      <c r="J21" s="329"/>
      <c r="K21" s="143"/>
      <c r="L21" s="332"/>
      <c r="M21" s="332"/>
      <c r="N21" s="146"/>
    </row>
    <row r="22" spans="1:14" x14ac:dyDescent="0.25">
      <c r="A22" s="308"/>
      <c r="B22" s="308"/>
      <c r="C22" s="308"/>
      <c r="D22" s="308"/>
      <c r="E22" s="333"/>
      <c r="F22" s="333"/>
      <c r="G22" s="334"/>
      <c r="H22" s="334"/>
      <c r="I22" s="329"/>
      <c r="J22" s="329"/>
      <c r="K22" s="143"/>
      <c r="L22" s="332"/>
      <c r="M22" s="332"/>
      <c r="N22" s="146"/>
    </row>
    <row r="23" spans="1:14" ht="15" customHeight="1" x14ac:dyDescent="0.25">
      <c r="A23" s="308"/>
      <c r="B23" s="308"/>
      <c r="C23" s="308"/>
      <c r="D23" s="308"/>
      <c r="E23" s="335"/>
      <c r="F23" s="335"/>
      <c r="G23" s="336"/>
      <c r="H23" s="336"/>
      <c r="I23" s="337"/>
      <c r="J23" s="337"/>
      <c r="K23" s="147"/>
      <c r="L23" s="335"/>
      <c r="M23" s="335"/>
      <c r="N23" s="148"/>
    </row>
    <row r="24" spans="1:14" x14ac:dyDescent="0.25">
      <c r="A24" s="308"/>
      <c r="B24" s="308"/>
      <c r="C24" s="308"/>
      <c r="D24" s="308"/>
      <c r="E24" s="275"/>
      <c r="F24" s="275"/>
      <c r="G24" s="275"/>
      <c r="H24" s="275"/>
      <c r="I24" s="256"/>
      <c r="J24" s="256"/>
      <c r="K24" s="109"/>
      <c r="L24" s="275"/>
      <c r="M24" s="275"/>
      <c r="N24" s="109"/>
    </row>
    <row r="25" spans="1:14" x14ac:dyDescent="0.25">
      <c r="A25" s="308"/>
      <c r="B25" s="308"/>
      <c r="C25" s="308"/>
      <c r="D25" s="308"/>
      <c r="E25" s="275"/>
      <c r="F25" s="275"/>
      <c r="G25" s="275"/>
      <c r="H25" s="275"/>
      <c r="I25" s="256"/>
      <c r="J25" s="256"/>
      <c r="K25" s="109"/>
      <c r="L25" s="275"/>
      <c r="M25" s="275"/>
      <c r="N25" s="109"/>
    </row>
    <row r="26" spans="1:14" x14ac:dyDescent="0.25">
      <c r="A26" s="308"/>
      <c r="B26" s="308"/>
      <c r="C26" s="308"/>
      <c r="D26" s="308"/>
      <c r="E26" s="275"/>
      <c r="F26" s="275"/>
      <c r="G26" s="275"/>
      <c r="H26" s="275"/>
      <c r="I26" s="256"/>
      <c r="J26" s="256"/>
      <c r="K26" s="109"/>
      <c r="L26" s="275"/>
      <c r="M26" s="275"/>
      <c r="N26" s="109"/>
    </row>
    <row r="27" spans="1:14" x14ac:dyDescent="0.25">
      <c r="A27" s="308"/>
      <c r="B27" s="308"/>
      <c r="C27" s="308"/>
      <c r="D27" s="308"/>
      <c r="E27" s="275"/>
      <c r="F27" s="275"/>
      <c r="G27" s="275"/>
      <c r="H27" s="275"/>
      <c r="I27" s="256"/>
      <c r="J27" s="256"/>
      <c r="K27" s="109"/>
      <c r="L27" s="275"/>
      <c r="M27" s="275"/>
      <c r="N27" s="109"/>
    </row>
    <row r="28" spans="1:14" x14ac:dyDescent="0.25">
      <c r="A28" s="338"/>
      <c r="B28" s="338"/>
      <c r="C28" s="338"/>
      <c r="D28" s="338"/>
      <c r="E28" s="275"/>
      <c r="F28" s="275"/>
      <c r="G28" s="275"/>
      <c r="H28" s="275"/>
      <c r="I28" s="256"/>
      <c r="J28" s="256"/>
      <c r="K28" s="109"/>
      <c r="L28" s="275"/>
      <c r="M28" s="275"/>
      <c r="N28" s="109"/>
    </row>
    <row r="29" spans="1:14" x14ac:dyDescent="0.25">
      <c r="A29" s="308"/>
      <c r="B29" s="308"/>
      <c r="C29" s="308"/>
      <c r="D29" s="308"/>
      <c r="E29" s="275"/>
      <c r="F29" s="275"/>
      <c r="G29" s="275"/>
      <c r="H29" s="275"/>
      <c r="I29" s="256"/>
      <c r="J29" s="256"/>
      <c r="K29" s="109"/>
      <c r="L29" s="286"/>
      <c r="M29" s="286"/>
      <c r="N29" s="109"/>
    </row>
    <row r="30" spans="1:14" ht="9.75" customHeight="1" x14ac:dyDescent="0.25">
      <c r="A30" s="261"/>
      <c r="B30" s="261"/>
      <c r="C30" s="261"/>
      <c r="D30" s="261"/>
      <c r="E30" s="307"/>
      <c r="F30" s="307"/>
      <c r="G30" s="307"/>
      <c r="H30" s="307"/>
      <c r="I30" s="339"/>
      <c r="J30" s="339"/>
      <c r="K30" s="149"/>
      <c r="L30" s="340"/>
      <c r="M30" s="340"/>
      <c r="N30" s="150"/>
    </row>
    <row r="31" spans="1:14" ht="15" customHeight="1" x14ac:dyDescent="0.25">
      <c r="A31" s="285"/>
      <c r="B31" s="285"/>
      <c r="C31" s="285"/>
      <c r="D31" s="285"/>
      <c r="E31" s="341"/>
      <c r="F31" s="341"/>
      <c r="G31" s="341"/>
      <c r="H31" s="341"/>
      <c r="I31" s="341"/>
      <c r="J31" s="341"/>
      <c r="K31" s="151"/>
      <c r="L31" s="342"/>
      <c r="M31" s="342"/>
      <c r="N31" s="152"/>
    </row>
    <row r="32" spans="1:14" ht="10.5" customHeight="1" x14ac:dyDescent="0.25">
      <c r="A32" s="75"/>
      <c r="B32" s="86"/>
      <c r="C32" s="86"/>
      <c r="D32" s="104"/>
      <c r="E32" s="275"/>
      <c r="F32" s="275"/>
      <c r="G32" s="275"/>
      <c r="H32" s="275"/>
      <c r="I32" s="256"/>
      <c r="J32" s="256"/>
      <c r="K32" s="109"/>
      <c r="L32" s="275"/>
      <c r="M32" s="275"/>
      <c r="N32" s="109"/>
    </row>
    <row r="33" spans="1:14" x14ac:dyDescent="0.25">
      <c r="A33" s="343" t="s">
        <v>231</v>
      </c>
      <c r="B33" s="343"/>
      <c r="C33" s="343"/>
      <c r="D33" s="343"/>
      <c r="E33" s="344">
        <f>SUM(E18:E32)</f>
        <v>40000</v>
      </c>
      <c r="F33" s="344"/>
      <c r="G33" s="344">
        <f>SUM(G18:G32)</f>
        <v>40041.620000000003</v>
      </c>
      <c r="H33" s="344"/>
      <c r="I33" s="345">
        <f>SUM(I18:I32)</f>
        <v>31720.98</v>
      </c>
      <c r="J33" s="345"/>
      <c r="K33" s="153">
        <f>SUM(K18:K32)</f>
        <v>31720.98</v>
      </c>
      <c r="L33" s="332">
        <f>SUM(L18:L32)</f>
        <v>8320.6400000000012</v>
      </c>
      <c r="M33" s="332"/>
      <c r="N33" s="146">
        <f>SUM(N18:N32)</f>
        <v>8320.6400000000012</v>
      </c>
    </row>
    <row r="34" spans="1:14" x14ac:dyDescent="0.25">
      <c r="A34" s="110" t="s">
        <v>232</v>
      </c>
      <c r="B34" s="111"/>
      <c r="C34" s="111"/>
      <c r="D34" s="111"/>
      <c r="E34" s="114"/>
      <c r="F34" s="114"/>
      <c r="G34" s="114"/>
      <c r="H34" s="114"/>
      <c r="I34" s="114"/>
      <c r="J34" s="114"/>
      <c r="K34" s="111"/>
      <c r="L34" s="111"/>
      <c r="M34" s="111"/>
      <c r="N34" s="112"/>
    </row>
    <row r="35" spans="1:14" x14ac:dyDescent="0.25">
      <c r="A35" s="280" t="s">
        <v>116</v>
      </c>
      <c r="B35" s="280"/>
      <c r="C35" s="278"/>
      <c r="D35" s="278"/>
      <c r="E35" s="278"/>
      <c r="F35" s="278"/>
      <c r="G35" s="278"/>
      <c r="H35" s="278"/>
      <c r="I35" s="278"/>
      <c r="J35" s="278"/>
      <c r="K35" s="288"/>
      <c r="L35" s="288"/>
      <c r="M35" s="288"/>
      <c r="N35" s="288"/>
    </row>
    <row r="36" spans="1:14" x14ac:dyDescent="0.25">
      <c r="A36" s="154">
        <v>45125</v>
      </c>
      <c r="B36" s="114"/>
      <c r="C36" s="318" t="s">
        <v>88</v>
      </c>
      <c r="D36" s="318"/>
      <c r="E36" s="281"/>
      <c r="F36" s="281"/>
      <c r="G36" s="281"/>
      <c r="H36" s="281"/>
      <c r="I36" s="281"/>
      <c r="J36" s="281"/>
      <c r="K36" s="346" t="s">
        <v>32</v>
      </c>
      <c r="L36" s="346"/>
      <c r="M36" s="346"/>
      <c r="N36" s="346"/>
    </row>
    <row r="37" spans="1:14" x14ac:dyDescent="0.25">
      <c r="A37" s="273" t="s">
        <v>118</v>
      </c>
      <c r="B37" s="273"/>
      <c r="C37" s="281" t="s">
        <v>233</v>
      </c>
      <c r="D37" s="281"/>
      <c r="E37" s="114"/>
      <c r="F37" s="114"/>
      <c r="G37" s="114"/>
      <c r="H37" s="114"/>
      <c r="I37" s="114"/>
      <c r="J37" s="3"/>
      <c r="K37" s="282" t="s">
        <v>207</v>
      </c>
      <c r="L37" s="282"/>
      <c r="M37" s="282"/>
      <c r="N37" s="282"/>
    </row>
    <row r="38" spans="1:14" x14ac:dyDescent="0.25">
      <c r="A38" s="121"/>
      <c r="B38" s="122"/>
      <c r="C38" s="289"/>
      <c r="D38" s="289"/>
      <c r="E38" s="289"/>
      <c r="F38" s="289"/>
      <c r="G38" s="289"/>
      <c r="H38" s="289"/>
      <c r="I38" s="289"/>
      <c r="J38" s="64"/>
      <c r="K38" s="290"/>
      <c r="L38" s="290"/>
      <c r="M38" s="290"/>
      <c r="N38" s="290"/>
    </row>
  </sheetData>
  <mergeCells count="111">
    <mergeCell ref="C36:D36"/>
    <mergeCell ref="E36:J36"/>
    <mergeCell ref="K36:N36"/>
    <mergeCell ref="A37:B37"/>
    <mergeCell ref="C37:D37"/>
    <mergeCell ref="K37:N37"/>
    <mergeCell ref="C38:D38"/>
    <mergeCell ref="E38:I38"/>
    <mergeCell ref="K38:N38"/>
    <mergeCell ref="A33:D33"/>
    <mergeCell ref="E33:F33"/>
    <mergeCell ref="G33:H33"/>
    <mergeCell ref="I33:J33"/>
    <mergeCell ref="L33:M33"/>
    <mergeCell ref="A35:B35"/>
    <mergeCell ref="C35:D35"/>
    <mergeCell ref="E35:J35"/>
    <mergeCell ref="K35:N35"/>
    <mergeCell ref="A31:D31"/>
    <mergeCell ref="E31:F31"/>
    <mergeCell ref="G31:H31"/>
    <mergeCell ref="I31:J31"/>
    <mergeCell ref="L31:M31"/>
    <mergeCell ref="E32:F32"/>
    <mergeCell ref="G32:H32"/>
    <mergeCell ref="I32:J32"/>
    <mergeCell ref="L32:M32"/>
    <mergeCell ref="A29:D29"/>
    <mergeCell ref="E29:F29"/>
    <mergeCell ref="G29:H29"/>
    <mergeCell ref="I29:J29"/>
    <mergeCell ref="L29:M29"/>
    <mergeCell ref="A30:D30"/>
    <mergeCell ref="E30:F30"/>
    <mergeCell ref="G30:H30"/>
    <mergeCell ref="I30:J30"/>
    <mergeCell ref="L30:M30"/>
    <mergeCell ref="A27:D27"/>
    <mergeCell ref="E27:F27"/>
    <mergeCell ref="G27:H27"/>
    <mergeCell ref="I27:J27"/>
    <mergeCell ref="L27:M27"/>
    <mergeCell ref="A28:D28"/>
    <mergeCell ref="E28:F28"/>
    <mergeCell ref="G28:H28"/>
    <mergeCell ref="I28:J28"/>
    <mergeCell ref="L28:M28"/>
    <mergeCell ref="A25:D25"/>
    <mergeCell ref="E25:F25"/>
    <mergeCell ref="G25:H25"/>
    <mergeCell ref="I25:J25"/>
    <mergeCell ref="L25:M25"/>
    <mergeCell ref="A26:D26"/>
    <mergeCell ref="E26:F26"/>
    <mergeCell ref="G26:H26"/>
    <mergeCell ref="I26:J26"/>
    <mergeCell ref="L26:M26"/>
    <mergeCell ref="A23:D23"/>
    <mergeCell ref="E23:F23"/>
    <mergeCell ref="G23:H23"/>
    <mergeCell ref="I23:J23"/>
    <mergeCell ref="L23:M23"/>
    <mergeCell ref="A24:D24"/>
    <mergeCell ref="E24:F24"/>
    <mergeCell ref="G24:H24"/>
    <mergeCell ref="I24:J24"/>
    <mergeCell ref="L24:M24"/>
    <mergeCell ref="A21:D21"/>
    <mergeCell ref="E21:F21"/>
    <mergeCell ref="G21:H21"/>
    <mergeCell ref="I21:J21"/>
    <mergeCell ref="L21:M21"/>
    <mergeCell ref="A22:D22"/>
    <mergeCell ref="E22:F22"/>
    <mergeCell ref="G22:H22"/>
    <mergeCell ref="I22:J22"/>
    <mergeCell ref="L22:M22"/>
    <mergeCell ref="A19:D19"/>
    <mergeCell ref="E19:F19"/>
    <mergeCell ref="G19:H19"/>
    <mergeCell ref="I19:J19"/>
    <mergeCell ref="L19:M19"/>
    <mergeCell ref="A20:D20"/>
    <mergeCell ref="E20:F20"/>
    <mergeCell ref="G20:H20"/>
    <mergeCell ref="I20:J20"/>
    <mergeCell ref="L20:M20"/>
    <mergeCell ref="A16:D17"/>
    <mergeCell ref="E16:H16"/>
    <mergeCell ref="I16:K16"/>
    <mergeCell ref="L16:N16"/>
    <mergeCell ref="E17:F17"/>
    <mergeCell ref="G17:H17"/>
    <mergeCell ref="I17:J17"/>
    <mergeCell ref="L17:M17"/>
    <mergeCell ref="A18:D18"/>
    <mergeCell ref="E18:F18"/>
    <mergeCell ref="G18:H18"/>
    <mergeCell ref="I18:J18"/>
    <mergeCell ref="L18:M18"/>
    <mergeCell ref="B4:D4"/>
    <mergeCell ref="E4:M4"/>
    <mergeCell ref="B5:D5"/>
    <mergeCell ref="E5:M5"/>
    <mergeCell ref="K8:L8"/>
    <mergeCell ref="M8:N8"/>
    <mergeCell ref="I11:J11"/>
    <mergeCell ref="K11:N11"/>
    <mergeCell ref="A14:D14"/>
    <mergeCell ref="E14:J14"/>
    <mergeCell ref="K14:N14"/>
  </mergeCells>
  <pageMargins left="0.15763888888888899" right="0.15763888888888899" top="0.39374999999999999" bottom="0.55138888888888904" header="0.511811023622047" footer="0.511811023622047"/>
  <pageSetup paperSize="9" orientation="landscape" horizontalDpi="300" verticalDpi="30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30"/>
  <sheetViews>
    <sheetView zoomScaleNormal="100" workbookViewId="0">
      <selection activeCell="J12" sqref="J12"/>
    </sheetView>
  </sheetViews>
  <sheetFormatPr defaultColWidth="9" defaultRowHeight="15" x14ac:dyDescent="0.25"/>
  <cols>
    <col min="1" max="1" width="7" customWidth="1"/>
    <col min="2" max="2" width="9.140625" customWidth="1"/>
    <col min="3" max="3" width="16.7109375" customWidth="1"/>
    <col min="4" max="4" width="15.5703125" customWidth="1"/>
    <col min="5" max="5" width="6.140625" customWidth="1"/>
    <col min="6" max="6" width="6.28515625" customWidth="1"/>
    <col min="7" max="7" width="7" customWidth="1"/>
    <col min="8" max="8" width="9.140625" customWidth="1"/>
    <col min="9" max="9" width="16.7109375" customWidth="1"/>
    <col min="10" max="10" width="15.5703125" customWidth="1"/>
    <col min="11" max="11" width="6.140625" customWidth="1"/>
    <col min="12" max="13" width="13.28515625" customWidth="1"/>
  </cols>
  <sheetData>
    <row r="1" spans="1:13" ht="18" x14ac:dyDescent="0.25">
      <c r="B1" s="1" t="s">
        <v>0</v>
      </c>
    </row>
    <row r="2" spans="1:13" ht="18" x14ac:dyDescent="0.25">
      <c r="B2" s="1" t="s">
        <v>1</v>
      </c>
    </row>
    <row r="3" spans="1:13" ht="21" customHeight="1" x14ac:dyDescent="0.25">
      <c r="H3" s="2" t="s">
        <v>2</v>
      </c>
    </row>
    <row r="4" spans="1:13" ht="15.75" x14ac:dyDescent="0.25">
      <c r="A4" s="3"/>
      <c r="B4" s="226"/>
      <c r="C4" s="226"/>
      <c r="D4" s="226"/>
      <c r="E4" s="3"/>
      <c r="F4" s="3"/>
      <c r="G4" s="5"/>
      <c r="H4" s="5"/>
      <c r="I4" s="227" t="s">
        <v>3</v>
      </c>
      <c r="J4" s="227"/>
      <c r="K4" s="227"/>
      <c r="L4" s="227"/>
      <c r="M4" s="6" t="s">
        <v>4</v>
      </c>
    </row>
    <row r="5" spans="1:13" ht="15.75" x14ac:dyDescent="0.25">
      <c r="A5" s="3"/>
      <c r="B5" s="228"/>
      <c r="C5" s="228"/>
      <c r="D5" s="228"/>
      <c r="E5" s="8"/>
      <c r="F5" s="8"/>
      <c r="G5" s="8"/>
      <c r="H5" s="8"/>
      <c r="I5" s="229"/>
      <c r="J5" s="229"/>
      <c r="K5" s="229"/>
      <c r="L5" s="229"/>
      <c r="M5" s="9">
        <v>5</v>
      </c>
    </row>
    <row r="6" spans="1:13" ht="6.75" customHeight="1" x14ac:dyDescent="0.25"/>
    <row r="7" spans="1:13" s="13" customFormat="1" ht="14.25" x14ac:dyDescent="0.2">
      <c r="A7" s="10" t="s">
        <v>5</v>
      </c>
      <c r="B7" s="11"/>
      <c r="C7" s="11"/>
      <c r="D7" s="11"/>
      <c r="E7" s="11"/>
      <c r="F7" s="11"/>
      <c r="G7" s="11"/>
      <c r="H7" s="12"/>
      <c r="I7" s="230" t="s">
        <v>6</v>
      </c>
      <c r="J7" s="230"/>
      <c r="K7" s="230"/>
      <c r="L7" s="231" t="s">
        <v>7</v>
      </c>
      <c r="M7" s="231"/>
    </row>
    <row r="8" spans="1:13" s="13" customFormat="1" ht="15.75" x14ac:dyDescent="0.25">
      <c r="A8" s="14" t="s">
        <v>8</v>
      </c>
      <c r="B8" s="15"/>
      <c r="C8" s="15"/>
      <c r="D8" s="15"/>
      <c r="E8" s="15"/>
      <c r="F8" s="15"/>
      <c r="G8" s="16"/>
      <c r="H8" s="17"/>
      <c r="I8" s="232" t="s">
        <v>9</v>
      </c>
      <c r="J8" s="232"/>
      <c r="K8" s="232"/>
      <c r="L8" s="233" t="s">
        <v>10</v>
      </c>
      <c r="M8" s="233"/>
    </row>
    <row r="9" spans="1:13" s="13" customFormat="1" ht="6" customHeight="1" x14ac:dyDescent="0.2"/>
    <row r="10" spans="1:13" s="26" customFormat="1" ht="17.25" customHeight="1" x14ac:dyDescent="0.2">
      <c r="A10" s="18" t="s">
        <v>11</v>
      </c>
      <c r="B10" s="19"/>
      <c r="C10" s="19"/>
      <c r="D10" s="20">
        <v>44957</v>
      </c>
      <c r="E10" s="19"/>
      <c r="F10" s="19"/>
      <c r="G10" s="19"/>
      <c r="H10" s="19"/>
      <c r="I10" s="21"/>
      <c r="J10" s="22">
        <v>18099.32</v>
      </c>
      <c r="K10" s="23"/>
      <c r="L10" s="24"/>
      <c r="M10" s="25" t="s">
        <v>12</v>
      </c>
    </row>
    <row r="11" spans="1:13" ht="27.75" customHeight="1" x14ac:dyDescent="0.25">
      <c r="A11" s="27" t="s">
        <v>13</v>
      </c>
      <c r="B11" s="234" t="s">
        <v>14</v>
      </c>
      <c r="C11" s="234"/>
      <c r="D11" s="28">
        <v>45291</v>
      </c>
      <c r="E11" s="29"/>
      <c r="F11" s="30"/>
      <c r="G11" s="235">
        <v>21535.75</v>
      </c>
      <c r="H11" s="235"/>
      <c r="I11" s="31" t="s">
        <v>35</v>
      </c>
      <c r="J11" s="32">
        <v>58.08</v>
      </c>
      <c r="K11" s="33"/>
      <c r="L11" s="32">
        <v>0</v>
      </c>
      <c r="M11" s="34">
        <f>G11+J11</f>
        <v>21593.83</v>
      </c>
    </row>
    <row r="12" spans="1:13" ht="33.75" customHeight="1" x14ac:dyDescent="0.25">
      <c r="A12" s="35" t="s">
        <v>16</v>
      </c>
      <c r="B12" s="236" t="s">
        <v>17</v>
      </c>
      <c r="C12" s="236"/>
      <c r="D12" s="36">
        <v>44895</v>
      </c>
      <c r="E12" s="33"/>
      <c r="F12" s="22"/>
      <c r="G12" s="237">
        <v>0</v>
      </c>
      <c r="H12" s="237"/>
      <c r="I12" s="37" t="s">
        <v>18</v>
      </c>
      <c r="J12" s="32">
        <v>3494.51</v>
      </c>
      <c r="K12" s="33"/>
      <c r="L12" s="38"/>
      <c r="M12" s="39"/>
    </row>
    <row r="13" spans="1:13" ht="24" customHeight="1" x14ac:dyDescent="0.25">
      <c r="A13" s="238" t="s">
        <v>19</v>
      </c>
      <c r="B13" s="238"/>
      <c r="C13" s="238"/>
      <c r="D13" s="36">
        <v>44895</v>
      </c>
      <c r="E13" s="19"/>
      <c r="F13" s="22"/>
      <c r="G13" s="237"/>
      <c r="H13" s="237"/>
      <c r="I13" s="18"/>
      <c r="J13" s="22"/>
      <c r="K13" s="23"/>
      <c r="L13" s="19"/>
      <c r="M13" s="40">
        <f>M11-J12</f>
        <v>18099.32</v>
      </c>
    </row>
    <row r="14" spans="1:13" ht="9" customHeight="1" x14ac:dyDescent="0.25">
      <c r="A14" s="41"/>
      <c r="B14" s="41"/>
      <c r="C14" s="41"/>
      <c r="D14" s="42"/>
      <c r="E14" s="42"/>
      <c r="F14" s="42"/>
      <c r="G14" s="42"/>
      <c r="H14" s="42"/>
      <c r="I14" s="42"/>
      <c r="J14" s="42"/>
      <c r="K14" s="42"/>
      <c r="L14" s="43"/>
      <c r="M14" s="43"/>
    </row>
    <row r="15" spans="1:13" ht="13.5" customHeight="1" x14ac:dyDescent="0.25">
      <c r="A15" s="239" t="s">
        <v>20</v>
      </c>
      <c r="B15" s="239"/>
      <c r="C15" s="239"/>
      <c r="D15" s="239"/>
      <c r="E15" s="239"/>
      <c r="F15" s="239"/>
      <c r="G15" s="239"/>
      <c r="H15" s="239"/>
      <c r="I15" s="239"/>
      <c r="J15" s="239"/>
      <c r="K15" s="239"/>
      <c r="L15" s="239"/>
      <c r="M15" s="239"/>
    </row>
    <row r="16" spans="1:13" ht="18" customHeight="1" x14ac:dyDescent="0.25">
      <c r="A16" s="240" t="s">
        <v>21</v>
      </c>
      <c r="B16" s="240"/>
      <c r="C16" s="240"/>
      <c r="D16" s="240"/>
      <c r="E16" s="240"/>
      <c r="F16" s="240"/>
      <c r="G16" s="240"/>
      <c r="H16" s="240"/>
      <c r="I16" s="240"/>
      <c r="J16" s="240"/>
      <c r="K16" s="240"/>
      <c r="L16" s="240"/>
      <c r="M16" s="240"/>
    </row>
    <row r="17" spans="1:14" x14ac:dyDescent="0.25">
      <c r="A17" s="241" t="s">
        <v>22</v>
      </c>
      <c r="B17" s="241"/>
      <c r="C17" s="44" t="s">
        <v>23</v>
      </c>
      <c r="D17" s="241" t="s">
        <v>24</v>
      </c>
      <c r="E17" s="241"/>
      <c r="F17" s="241"/>
      <c r="G17" s="241"/>
      <c r="H17" s="241"/>
      <c r="I17" s="242" t="s">
        <v>25</v>
      </c>
      <c r="J17" s="242"/>
      <c r="K17" s="242"/>
      <c r="L17" s="242"/>
      <c r="M17" s="45" t="s">
        <v>26</v>
      </c>
    </row>
    <row r="18" spans="1:14" x14ac:dyDescent="0.25">
      <c r="A18" s="243">
        <v>1</v>
      </c>
      <c r="B18" s="243"/>
      <c r="C18" s="46"/>
      <c r="D18" s="243"/>
      <c r="E18" s="243"/>
      <c r="F18" s="243"/>
      <c r="G18" s="243"/>
      <c r="H18" s="243"/>
      <c r="I18" s="244"/>
      <c r="J18" s="244"/>
      <c r="K18" s="244"/>
      <c r="L18" s="244"/>
      <c r="M18" s="244"/>
    </row>
    <row r="19" spans="1:14" x14ac:dyDescent="0.25">
      <c r="A19" s="245">
        <v>2</v>
      </c>
      <c r="B19" s="245"/>
      <c r="C19" s="48"/>
      <c r="D19" s="246"/>
      <c r="E19" s="246"/>
      <c r="F19" s="246"/>
      <c r="G19" s="246"/>
      <c r="H19" s="246"/>
      <c r="I19" s="244"/>
      <c r="J19" s="244"/>
      <c r="K19" s="244"/>
      <c r="L19" s="244"/>
      <c r="M19" s="244"/>
    </row>
    <row r="20" spans="1:14" x14ac:dyDescent="0.25">
      <c r="A20" s="245">
        <v>3</v>
      </c>
      <c r="B20" s="245"/>
      <c r="C20" s="48"/>
      <c r="D20" s="243" t="s">
        <v>27</v>
      </c>
      <c r="E20" s="243"/>
      <c r="F20" s="243"/>
      <c r="G20" s="243"/>
      <c r="H20" s="243"/>
      <c r="I20" s="244"/>
      <c r="J20" s="244"/>
      <c r="K20" s="244"/>
      <c r="L20" s="244"/>
      <c r="M20" s="244"/>
    </row>
    <row r="21" spans="1:14" x14ac:dyDescent="0.25">
      <c r="A21" s="245">
        <v>4</v>
      </c>
      <c r="B21" s="245"/>
      <c r="C21" s="48"/>
      <c r="D21" s="246"/>
      <c r="E21" s="246"/>
      <c r="F21" s="246"/>
      <c r="G21" s="246"/>
      <c r="H21" s="246"/>
      <c r="I21" s="244"/>
      <c r="J21" s="244"/>
      <c r="K21" s="244"/>
      <c r="L21" s="244"/>
      <c r="M21" s="244"/>
    </row>
    <row r="22" spans="1:14" x14ac:dyDescent="0.25">
      <c r="A22" s="247">
        <v>5</v>
      </c>
      <c r="B22" s="247"/>
      <c r="C22" s="49"/>
      <c r="D22" s="247"/>
      <c r="E22" s="247"/>
      <c r="F22" s="247"/>
      <c r="G22" s="247"/>
      <c r="H22" s="247"/>
      <c r="I22" s="248"/>
      <c r="J22" s="248"/>
      <c r="K22" s="248"/>
      <c r="L22" s="248"/>
      <c r="M22" s="248"/>
    </row>
    <row r="23" spans="1:14" ht="61.5" customHeight="1" x14ac:dyDescent="0.25">
      <c r="A23" s="249" t="s">
        <v>28</v>
      </c>
      <c r="B23" s="249"/>
      <c r="C23" s="249"/>
      <c r="D23" s="249"/>
      <c r="E23" s="50"/>
      <c r="F23" s="50"/>
      <c r="G23" s="50" t="s">
        <v>29</v>
      </c>
      <c r="I23" s="50"/>
      <c r="J23" s="250" t="s">
        <v>30</v>
      </c>
      <c r="K23" s="250"/>
      <c r="L23" s="250"/>
      <c r="M23" s="250"/>
    </row>
    <row r="24" spans="1:14" ht="4.9000000000000004" customHeight="1" x14ac:dyDescent="0.25">
      <c r="A24" s="51"/>
      <c r="B24" s="51"/>
      <c r="C24" s="51"/>
      <c r="D24" s="51"/>
      <c r="E24" s="42"/>
      <c r="F24" s="42"/>
      <c r="G24" s="42"/>
      <c r="H24" s="3"/>
      <c r="I24" s="42"/>
      <c r="J24" s="52"/>
      <c r="K24" s="42"/>
      <c r="L24" s="42"/>
      <c r="M24" s="42"/>
    </row>
    <row r="25" spans="1:14" ht="15" customHeight="1" x14ac:dyDescent="0.25">
      <c r="A25" s="53"/>
      <c r="B25" s="54"/>
      <c r="C25" s="54"/>
      <c r="D25" s="54"/>
      <c r="E25" s="55"/>
      <c r="F25" s="56"/>
      <c r="G25" s="57"/>
      <c r="H25" s="58"/>
      <c r="I25" s="58"/>
      <c r="J25" s="58"/>
      <c r="K25" s="55"/>
      <c r="L25" s="59"/>
      <c r="M25" s="251"/>
    </row>
    <row r="26" spans="1:14" ht="10.15" customHeight="1" x14ac:dyDescent="0.25">
      <c r="A26" s="60"/>
      <c r="B26" s="3"/>
      <c r="C26" s="3"/>
      <c r="D26" s="3"/>
      <c r="E26" s="61"/>
      <c r="F26" s="56"/>
      <c r="G26" s="60"/>
      <c r="H26" s="3"/>
      <c r="I26" s="3"/>
      <c r="J26" s="3"/>
      <c r="K26" s="61"/>
      <c r="L26" s="62"/>
      <c r="M26" s="251"/>
    </row>
    <row r="27" spans="1:14" x14ac:dyDescent="0.25">
      <c r="A27" s="63"/>
      <c r="B27" s="64"/>
      <c r="C27" s="64"/>
      <c r="D27" s="64"/>
      <c r="E27" s="65"/>
      <c r="F27" s="3"/>
      <c r="G27" s="66"/>
      <c r="H27" s="64"/>
      <c r="I27" s="64"/>
      <c r="J27" s="64"/>
      <c r="K27" s="65"/>
      <c r="L27" s="3"/>
      <c r="M27" s="3"/>
    </row>
    <row r="28" spans="1:14" x14ac:dyDescent="0.25">
      <c r="A28" s="66"/>
      <c r="B28" s="252" t="s">
        <v>31</v>
      </c>
      <c r="C28" s="252"/>
      <c r="D28" s="252"/>
      <c r="E28" s="65"/>
      <c r="F28" s="3"/>
      <c r="G28" s="66"/>
      <c r="H28" s="252" t="s">
        <v>32</v>
      </c>
      <c r="I28" s="252"/>
      <c r="J28" s="252"/>
      <c r="K28" s="65"/>
      <c r="L28" s="3"/>
      <c r="M28" s="3"/>
    </row>
    <row r="29" spans="1:14" x14ac:dyDescent="0.25">
      <c r="A29" s="67"/>
      <c r="B29" s="253" t="s">
        <v>33</v>
      </c>
      <c r="C29" s="253"/>
      <c r="D29" s="253"/>
      <c r="E29" s="68"/>
      <c r="F29" s="3"/>
      <c r="G29" s="69"/>
      <c r="H29" s="254" t="s">
        <v>34</v>
      </c>
      <c r="I29" s="254"/>
      <c r="J29" s="254"/>
      <c r="K29" s="68"/>
      <c r="L29" s="3"/>
      <c r="M29" s="3"/>
    </row>
    <row r="30" spans="1:14" x14ac:dyDescent="0.25">
      <c r="A30" s="255"/>
      <c r="B30" s="255"/>
      <c r="C30" s="255"/>
      <c r="D30" s="255"/>
      <c r="E30" s="256"/>
      <c r="F30" s="256"/>
      <c r="G30" s="255"/>
      <c r="H30" s="255"/>
      <c r="I30" s="255"/>
      <c r="J30" s="255"/>
      <c r="K30" s="257"/>
      <c r="L30" s="257"/>
      <c r="M30" s="257"/>
      <c r="N30" s="257"/>
    </row>
  </sheetData>
  <mergeCells count="46">
    <mergeCell ref="A30:D30"/>
    <mergeCell ref="E30:F30"/>
    <mergeCell ref="G30:H30"/>
    <mergeCell ref="I30:J30"/>
    <mergeCell ref="K30:N30"/>
    <mergeCell ref="M25:M26"/>
    <mergeCell ref="B28:D28"/>
    <mergeCell ref="H28:J28"/>
    <mergeCell ref="B29:D29"/>
    <mergeCell ref="H29:J29"/>
    <mergeCell ref="A22:B22"/>
    <mergeCell ref="D22:H22"/>
    <mergeCell ref="I22:M22"/>
    <mergeCell ref="A23:D23"/>
    <mergeCell ref="J23:M23"/>
    <mergeCell ref="A20:B20"/>
    <mergeCell ref="D20:H20"/>
    <mergeCell ref="I20:M20"/>
    <mergeCell ref="A21:B21"/>
    <mergeCell ref="D21:H21"/>
    <mergeCell ref="I21:M21"/>
    <mergeCell ref="A18:B18"/>
    <mergeCell ref="D18:H18"/>
    <mergeCell ref="I18:M18"/>
    <mergeCell ref="A19:B19"/>
    <mergeCell ref="D19:H19"/>
    <mergeCell ref="I19:M19"/>
    <mergeCell ref="A13:C13"/>
    <mergeCell ref="G13:H13"/>
    <mergeCell ref="A15:M15"/>
    <mergeCell ref="A16:M16"/>
    <mergeCell ref="A17:B17"/>
    <mergeCell ref="D17:H17"/>
    <mergeCell ref="I17:L17"/>
    <mergeCell ref="I8:K8"/>
    <mergeCell ref="L8:M8"/>
    <mergeCell ref="B11:C11"/>
    <mergeCell ref="G11:H11"/>
    <mergeCell ref="B12:C12"/>
    <mergeCell ref="G12:H12"/>
    <mergeCell ref="B4:D4"/>
    <mergeCell ref="I4:L4"/>
    <mergeCell ref="B5:D5"/>
    <mergeCell ref="I5:L5"/>
    <mergeCell ref="I7:K7"/>
    <mergeCell ref="L7:M7"/>
  </mergeCells>
  <pageMargins left="3.9583333333333297E-2" right="3.9583333333333297E-2" top="0.39374999999999999" bottom="0.74791666666666701" header="0.511811023622047" footer="0.511811023622047"/>
  <pageSetup paperSize="9" orientation="landscape" horizontalDpi="300" verticalDpi="300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N38"/>
  <sheetViews>
    <sheetView topLeftCell="A10" zoomScaleNormal="100" workbookViewId="0">
      <selection activeCell="C37" sqref="C37:D37"/>
    </sheetView>
  </sheetViews>
  <sheetFormatPr defaultColWidth="9.42578125" defaultRowHeight="15" x14ac:dyDescent="0.25"/>
  <cols>
    <col min="1" max="1" width="7.140625" customWidth="1"/>
    <col min="3" max="3" width="23.140625" customWidth="1"/>
    <col min="4" max="4" width="15.5703125" customWidth="1"/>
    <col min="5" max="5" width="6.140625" customWidth="1"/>
    <col min="6" max="6" width="6.28515625" customWidth="1"/>
    <col min="7" max="7" width="6.7109375" customWidth="1"/>
    <col min="8" max="8" width="4.5703125" customWidth="1"/>
    <col min="9" max="9" width="10.7109375" customWidth="1"/>
    <col min="11" max="11" width="13.28515625" customWidth="1"/>
    <col min="12" max="12" width="8.85546875" customWidth="1"/>
    <col min="13" max="13" width="8.7109375" customWidth="1"/>
    <col min="14" max="14" width="11.140625" customWidth="1"/>
  </cols>
  <sheetData>
    <row r="1" spans="1:14" ht="18" x14ac:dyDescent="0.25">
      <c r="B1" s="1" t="s">
        <v>0</v>
      </c>
    </row>
    <row r="2" spans="1:14" ht="18" x14ac:dyDescent="0.25">
      <c r="B2" s="1" t="s">
        <v>1</v>
      </c>
    </row>
    <row r="3" spans="1:14" ht="4.5" customHeight="1" x14ac:dyDescent="0.25"/>
    <row r="4" spans="1:14" ht="15.75" x14ac:dyDescent="0.25">
      <c r="A4" s="72"/>
      <c r="B4" s="258"/>
      <c r="C4" s="258"/>
      <c r="D4" s="258"/>
      <c r="E4" s="259" t="s">
        <v>180</v>
      </c>
      <c r="F4" s="259"/>
      <c r="G4" s="259"/>
      <c r="H4" s="259"/>
      <c r="I4" s="259"/>
      <c r="J4" s="259"/>
      <c r="K4" s="259"/>
      <c r="L4" s="259"/>
      <c r="M4" s="259"/>
      <c r="N4" s="73" t="s">
        <v>4</v>
      </c>
    </row>
    <row r="5" spans="1:14" ht="15.75" x14ac:dyDescent="0.25">
      <c r="A5" s="69"/>
      <c r="B5" s="260"/>
      <c r="C5" s="260"/>
      <c r="D5" s="260"/>
      <c r="E5" s="229" t="s">
        <v>37</v>
      </c>
      <c r="F5" s="229"/>
      <c r="G5" s="229"/>
      <c r="H5" s="229"/>
      <c r="I5" s="229"/>
      <c r="J5" s="229"/>
      <c r="K5" s="229"/>
      <c r="L5" s="229"/>
      <c r="M5" s="229"/>
      <c r="N5" s="74">
        <v>3</v>
      </c>
    </row>
    <row r="6" spans="1:14" ht="3" customHeight="1" x14ac:dyDescent="0.25"/>
    <row r="7" spans="1:14" ht="12" customHeight="1" x14ac:dyDescent="0.25">
      <c r="A7" s="75" t="s">
        <v>38</v>
      </c>
      <c r="B7" s="76"/>
      <c r="C7" s="76"/>
      <c r="D7" s="76"/>
      <c r="E7" s="76"/>
      <c r="F7" s="76"/>
      <c r="G7" s="76"/>
      <c r="H7" s="76"/>
      <c r="I7" s="77"/>
      <c r="J7" s="78" t="s">
        <v>39</v>
      </c>
      <c r="K7" s="75" t="s">
        <v>234</v>
      </c>
      <c r="L7" s="76"/>
      <c r="M7" s="261" t="s">
        <v>41</v>
      </c>
      <c r="N7" s="261"/>
    </row>
    <row r="8" spans="1:14" ht="44.25" customHeight="1" x14ac:dyDescent="0.25">
      <c r="A8" s="285" t="s">
        <v>178</v>
      </c>
      <c r="B8" s="285"/>
      <c r="C8" s="285"/>
      <c r="D8" s="285"/>
      <c r="E8" s="285"/>
      <c r="F8" s="285"/>
      <c r="G8" s="285"/>
      <c r="H8" s="285"/>
      <c r="I8" s="285"/>
      <c r="J8" s="82" t="s">
        <v>10</v>
      </c>
      <c r="K8" s="283" t="s">
        <v>235</v>
      </c>
      <c r="L8" s="283"/>
      <c r="M8" s="83" t="s">
        <v>236</v>
      </c>
      <c r="N8" s="84" t="s">
        <v>237</v>
      </c>
    </row>
    <row r="9" spans="1:14" ht="2.25" customHeight="1" x14ac:dyDescent="0.25"/>
    <row r="10" spans="1:14" x14ac:dyDescent="0.25">
      <c r="A10" s="75" t="s">
        <v>238</v>
      </c>
      <c r="B10" s="76"/>
      <c r="C10" s="76"/>
      <c r="D10" s="76"/>
      <c r="E10" s="75" t="s">
        <v>47</v>
      </c>
      <c r="F10" s="76"/>
      <c r="G10" s="76"/>
      <c r="H10" s="76"/>
      <c r="I10" s="77"/>
      <c r="J10" s="75" t="s">
        <v>48</v>
      </c>
      <c r="K10" s="86"/>
      <c r="L10" s="77"/>
      <c r="M10" s="75" t="s">
        <v>49</v>
      </c>
      <c r="N10" s="77"/>
    </row>
    <row r="11" spans="1:14" ht="15.75" x14ac:dyDescent="0.25">
      <c r="A11" s="264" t="s">
        <v>187</v>
      </c>
      <c r="B11" s="264"/>
      <c r="C11" s="264"/>
      <c r="D11" s="264"/>
      <c r="E11" s="347" t="s">
        <v>50</v>
      </c>
      <c r="F11" s="347"/>
      <c r="G11" s="347"/>
      <c r="H11" s="347"/>
      <c r="I11" s="347"/>
      <c r="J11" s="264" t="s">
        <v>212</v>
      </c>
      <c r="K11" s="264"/>
      <c r="L11" s="264"/>
      <c r="M11" s="305">
        <v>45078</v>
      </c>
      <c r="N11" s="305"/>
    </row>
    <row r="12" spans="1:14" ht="5.25" customHeight="1" x14ac:dyDescent="0.25">
      <c r="A12" s="87"/>
      <c r="B12" s="88"/>
      <c r="C12" s="88"/>
      <c r="D12" s="3"/>
      <c r="E12" s="88"/>
      <c r="F12" s="87"/>
      <c r="G12" s="87"/>
      <c r="H12" s="3"/>
      <c r="I12" s="87"/>
      <c r="J12" s="87"/>
      <c r="K12" s="3"/>
      <c r="L12" s="87"/>
      <c r="M12" s="3"/>
      <c r="N12" s="87"/>
    </row>
    <row r="13" spans="1:14" ht="15" customHeight="1" x14ac:dyDescent="0.25">
      <c r="A13" s="265" t="s">
        <v>52</v>
      </c>
      <c r="B13" s="266" t="s">
        <v>239</v>
      </c>
      <c r="C13" s="266"/>
      <c r="D13" s="266"/>
      <c r="E13" s="267" t="s">
        <v>54</v>
      </c>
      <c r="F13" s="267"/>
      <c r="G13" s="268" t="s">
        <v>55</v>
      </c>
      <c r="H13" s="268"/>
      <c r="I13" s="268"/>
      <c r="J13" s="268"/>
      <c r="K13" s="268" t="s">
        <v>56</v>
      </c>
      <c r="L13" s="268"/>
      <c r="M13" s="268"/>
      <c r="N13" s="268"/>
    </row>
    <row r="14" spans="1:14" ht="22.5" x14ac:dyDescent="0.25">
      <c r="A14" s="265"/>
      <c r="B14" s="266"/>
      <c r="C14" s="266"/>
      <c r="D14" s="266"/>
      <c r="E14" s="267"/>
      <c r="F14" s="267"/>
      <c r="G14" s="155" t="s">
        <v>57</v>
      </c>
      <c r="H14" s="156"/>
      <c r="I14" s="92" t="s">
        <v>58</v>
      </c>
      <c r="J14" s="92" t="s">
        <v>59</v>
      </c>
      <c r="K14" s="92" t="s">
        <v>60</v>
      </c>
      <c r="L14" s="92" t="s">
        <v>61</v>
      </c>
      <c r="M14" s="90" t="s">
        <v>62</v>
      </c>
      <c r="N14" s="90" t="s">
        <v>63</v>
      </c>
    </row>
    <row r="15" spans="1:14" x14ac:dyDescent="0.25">
      <c r="A15" s="157">
        <v>1</v>
      </c>
      <c r="B15" s="269" t="s">
        <v>240</v>
      </c>
      <c r="C15" s="269"/>
      <c r="D15" s="89" t="s">
        <v>241</v>
      </c>
      <c r="E15" s="270">
        <v>1862700</v>
      </c>
      <c r="F15" s="270"/>
      <c r="G15" s="270" t="s">
        <v>136</v>
      </c>
      <c r="H15" s="270"/>
      <c r="I15" s="94">
        <v>21</v>
      </c>
      <c r="J15" s="95">
        <v>45094</v>
      </c>
      <c r="K15" s="93">
        <v>61901</v>
      </c>
      <c r="L15" s="95">
        <v>45094</v>
      </c>
      <c r="M15" s="93">
        <v>339039</v>
      </c>
      <c r="N15" s="96">
        <v>2100</v>
      </c>
    </row>
    <row r="16" spans="1:14" x14ac:dyDescent="0.25">
      <c r="A16" s="158">
        <v>2</v>
      </c>
      <c r="B16" s="271" t="s">
        <v>242</v>
      </c>
      <c r="C16" s="271"/>
      <c r="D16" s="98" t="s">
        <v>243</v>
      </c>
      <c r="E16" s="348" t="s">
        <v>244</v>
      </c>
      <c r="F16" s="348"/>
      <c r="G16" s="272" t="s">
        <v>136</v>
      </c>
      <c r="H16" s="272"/>
      <c r="I16" s="99">
        <v>200</v>
      </c>
      <c r="J16" s="100">
        <v>45096</v>
      </c>
      <c r="K16" s="97">
        <v>3650021</v>
      </c>
      <c r="L16" s="100">
        <v>45097</v>
      </c>
      <c r="M16" s="97">
        <v>339039</v>
      </c>
      <c r="N16" s="101">
        <v>2500</v>
      </c>
    </row>
    <row r="17" spans="1:14" x14ac:dyDescent="0.25">
      <c r="A17" s="159">
        <v>3</v>
      </c>
      <c r="B17" s="349" t="s">
        <v>245</v>
      </c>
      <c r="C17" s="349"/>
      <c r="D17" s="160" t="s">
        <v>246</v>
      </c>
      <c r="E17" s="272" t="s">
        <v>247</v>
      </c>
      <c r="F17" s="272"/>
      <c r="G17" s="272" t="s">
        <v>136</v>
      </c>
      <c r="H17" s="272"/>
      <c r="I17" s="102">
        <v>9195</v>
      </c>
      <c r="J17" s="100">
        <v>45104</v>
      </c>
      <c r="K17" s="97">
        <v>62702</v>
      </c>
      <c r="L17" s="100">
        <v>45104</v>
      </c>
      <c r="M17" s="97">
        <v>339039</v>
      </c>
      <c r="N17" s="101">
        <v>34.5</v>
      </c>
    </row>
    <row r="18" spans="1:14" x14ac:dyDescent="0.25">
      <c r="A18" s="159">
        <v>4</v>
      </c>
      <c r="B18" s="349" t="s">
        <v>248</v>
      </c>
      <c r="C18" s="349"/>
      <c r="D18" s="160">
        <v>43866673000131</v>
      </c>
      <c r="E18" s="272">
        <v>5311654</v>
      </c>
      <c r="F18" s="272"/>
      <c r="G18" s="272" t="s">
        <v>136</v>
      </c>
      <c r="H18" s="272"/>
      <c r="I18" s="97">
        <v>77</v>
      </c>
      <c r="J18" s="100">
        <v>45106</v>
      </c>
      <c r="K18" s="97">
        <v>63001</v>
      </c>
      <c r="L18" s="100">
        <v>45107</v>
      </c>
      <c r="M18" s="97">
        <v>339039</v>
      </c>
      <c r="N18" s="101">
        <v>1900</v>
      </c>
    </row>
    <row r="19" spans="1:14" x14ac:dyDescent="0.25">
      <c r="A19" s="158">
        <v>5</v>
      </c>
      <c r="B19" s="271" t="s">
        <v>249</v>
      </c>
      <c r="C19" s="271"/>
      <c r="D19" s="98" t="s">
        <v>250</v>
      </c>
      <c r="E19" s="272">
        <v>284134520</v>
      </c>
      <c r="F19" s="272"/>
      <c r="G19" s="272" t="s">
        <v>65</v>
      </c>
      <c r="H19" s="272"/>
      <c r="I19" s="97">
        <v>201261</v>
      </c>
      <c r="J19" s="100">
        <v>45095</v>
      </c>
      <c r="K19" s="97">
        <v>61902</v>
      </c>
      <c r="L19" s="100">
        <v>45095</v>
      </c>
      <c r="M19" s="97">
        <v>339030</v>
      </c>
      <c r="N19" s="101">
        <v>325.8</v>
      </c>
    </row>
    <row r="20" spans="1:14" x14ac:dyDescent="0.25">
      <c r="A20" s="158">
        <v>6</v>
      </c>
      <c r="B20" s="271" t="s">
        <v>251</v>
      </c>
      <c r="C20" s="271"/>
      <c r="D20" s="160" t="s">
        <v>252</v>
      </c>
      <c r="E20" s="272">
        <v>283715197</v>
      </c>
      <c r="F20" s="272"/>
      <c r="G20" s="272" t="s">
        <v>65</v>
      </c>
      <c r="H20" s="272"/>
      <c r="I20" s="97">
        <v>2315</v>
      </c>
      <c r="J20" s="100">
        <v>45096</v>
      </c>
      <c r="K20" s="99">
        <v>61903</v>
      </c>
      <c r="L20" s="100">
        <v>45096</v>
      </c>
      <c r="M20" s="97">
        <v>339030</v>
      </c>
      <c r="N20" s="101">
        <v>251</v>
      </c>
    </row>
    <row r="21" spans="1:14" x14ac:dyDescent="0.25">
      <c r="A21" s="158">
        <v>7</v>
      </c>
      <c r="B21" s="271" t="s">
        <v>253</v>
      </c>
      <c r="C21" s="271"/>
      <c r="D21" s="98" t="s">
        <v>254</v>
      </c>
      <c r="E21" s="272">
        <v>283376732</v>
      </c>
      <c r="F21" s="272"/>
      <c r="G21" s="272" t="s">
        <v>65</v>
      </c>
      <c r="H21" s="272"/>
      <c r="I21" s="97">
        <v>385875</v>
      </c>
      <c r="J21" s="100">
        <v>45096</v>
      </c>
      <c r="K21" s="99">
        <v>62001</v>
      </c>
      <c r="L21" s="100">
        <v>45097</v>
      </c>
      <c r="M21" s="97">
        <v>339030</v>
      </c>
      <c r="N21" s="101">
        <v>97.36</v>
      </c>
    </row>
    <row r="22" spans="1:14" x14ac:dyDescent="0.25">
      <c r="A22" s="159">
        <v>8</v>
      </c>
      <c r="B22" s="349" t="s">
        <v>255</v>
      </c>
      <c r="C22" s="349"/>
      <c r="D22" s="160" t="s">
        <v>256</v>
      </c>
      <c r="E22" s="272">
        <v>283378824</v>
      </c>
      <c r="F22" s="272"/>
      <c r="G22" s="272" t="s">
        <v>78</v>
      </c>
      <c r="H22" s="272"/>
      <c r="I22" s="97">
        <v>77847</v>
      </c>
      <c r="J22" s="100">
        <v>45096</v>
      </c>
      <c r="K22" s="99">
        <v>62002</v>
      </c>
      <c r="L22" s="100">
        <v>45096</v>
      </c>
      <c r="M22" s="97">
        <v>339030</v>
      </c>
      <c r="N22" s="101">
        <v>727</v>
      </c>
    </row>
    <row r="23" spans="1:14" x14ac:dyDescent="0.25">
      <c r="A23" s="158">
        <v>9</v>
      </c>
      <c r="B23" s="271" t="s">
        <v>257</v>
      </c>
      <c r="C23" s="271"/>
      <c r="D23" s="98" t="s">
        <v>50</v>
      </c>
      <c r="E23" s="272" t="s">
        <v>258</v>
      </c>
      <c r="F23" s="272"/>
      <c r="G23" s="272" t="s">
        <v>65</v>
      </c>
      <c r="H23" s="272"/>
      <c r="I23" s="97">
        <v>6895</v>
      </c>
      <c r="J23" s="100">
        <v>45096</v>
      </c>
      <c r="K23" s="99">
        <v>3650025</v>
      </c>
      <c r="L23" s="100">
        <v>45097</v>
      </c>
      <c r="M23" s="97">
        <v>339030</v>
      </c>
      <c r="N23" s="101">
        <v>792</v>
      </c>
    </row>
    <row r="24" spans="1:14" x14ac:dyDescent="0.25">
      <c r="A24" s="159">
        <v>10</v>
      </c>
      <c r="B24" s="349" t="s">
        <v>259</v>
      </c>
      <c r="C24" s="349"/>
      <c r="D24" s="160" t="s">
        <v>260</v>
      </c>
      <c r="E24" s="272">
        <v>284094951</v>
      </c>
      <c r="F24" s="272"/>
      <c r="G24" s="272" t="s">
        <v>65</v>
      </c>
      <c r="H24" s="272"/>
      <c r="I24" s="99">
        <v>284094951</v>
      </c>
      <c r="J24" s="100">
        <v>45097</v>
      </c>
      <c r="K24" s="99">
        <v>62201</v>
      </c>
      <c r="L24" s="100">
        <v>45099</v>
      </c>
      <c r="M24" s="97">
        <v>339030</v>
      </c>
      <c r="N24" s="101">
        <v>260</v>
      </c>
    </row>
    <row r="25" spans="1:14" x14ac:dyDescent="0.25">
      <c r="A25" s="159">
        <v>11</v>
      </c>
      <c r="B25" s="349" t="s">
        <v>261</v>
      </c>
      <c r="C25" s="349"/>
      <c r="D25" s="160" t="s">
        <v>262</v>
      </c>
      <c r="E25" s="272">
        <v>283613602</v>
      </c>
      <c r="F25" s="272"/>
      <c r="G25" s="272" t="s">
        <v>65</v>
      </c>
      <c r="H25" s="272"/>
      <c r="I25" s="99">
        <v>36965</v>
      </c>
      <c r="J25" s="100">
        <v>45103</v>
      </c>
      <c r="K25" s="99">
        <v>931019</v>
      </c>
      <c r="L25" s="100">
        <v>45100</v>
      </c>
      <c r="M25" s="97">
        <v>339030</v>
      </c>
      <c r="N25" s="101">
        <v>4679</v>
      </c>
    </row>
    <row r="26" spans="1:14" x14ac:dyDescent="0.25">
      <c r="A26" s="158">
        <v>12</v>
      </c>
      <c r="B26" s="271" t="s">
        <v>261</v>
      </c>
      <c r="C26" s="271"/>
      <c r="D26" s="98" t="s">
        <v>262</v>
      </c>
      <c r="E26" s="272">
        <v>283613602</v>
      </c>
      <c r="F26" s="272"/>
      <c r="G26" s="272" t="s">
        <v>65</v>
      </c>
      <c r="H26" s="272"/>
      <c r="I26" s="97">
        <v>36969</v>
      </c>
      <c r="J26" s="100">
        <v>45100</v>
      </c>
      <c r="K26" s="99" t="s">
        <v>263</v>
      </c>
      <c r="L26" s="100">
        <v>45100</v>
      </c>
      <c r="M26" s="97">
        <v>339030</v>
      </c>
      <c r="N26" s="101">
        <v>213</v>
      </c>
    </row>
    <row r="27" spans="1:14" x14ac:dyDescent="0.25">
      <c r="A27" s="158">
        <v>13</v>
      </c>
      <c r="B27" s="273" t="s">
        <v>264</v>
      </c>
      <c r="C27" s="273"/>
      <c r="D27" s="98" t="s">
        <v>265</v>
      </c>
      <c r="E27" s="272" t="s">
        <v>266</v>
      </c>
      <c r="F27" s="272"/>
      <c r="G27" s="272" t="s">
        <v>78</v>
      </c>
      <c r="H27" s="272"/>
      <c r="I27" s="97">
        <v>24470</v>
      </c>
      <c r="J27" s="100">
        <v>45100</v>
      </c>
      <c r="K27" s="99">
        <v>62301</v>
      </c>
      <c r="L27" s="100">
        <v>45100</v>
      </c>
      <c r="M27" s="97">
        <v>339030</v>
      </c>
      <c r="N27" s="101">
        <v>1017.1</v>
      </c>
    </row>
    <row r="28" spans="1:14" x14ac:dyDescent="0.25">
      <c r="A28" s="158">
        <v>14</v>
      </c>
      <c r="B28" s="273" t="s">
        <v>253</v>
      </c>
      <c r="C28" s="273"/>
      <c r="D28" s="98" t="s">
        <v>254</v>
      </c>
      <c r="E28" s="348">
        <v>283376732</v>
      </c>
      <c r="F28" s="348"/>
      <c r="G28" s="272" t="s">
        <v>78</v>
      </c>
      <c r="H28" s="272"/>
      <c r="I28" s="97">
        <v>386282</v>
      </c>
      <c r="J28" s="100">
        <v>45100</v>
      </c>
      <c r="K28" s="99">
        <v>62302</v>
      </c>
      <c r="L28" s="100">
        <v>45100</v>
      </c>
      <c r="M28" s="97">
        <v>339030</v>
      </c>
      <c r="N28" s="101">
        <v>425</v>
      </c>
    </row>
    <row r="29" spans="1:14" x14ac:dyDescent="0.25">
      <c r="A29" s="158">
        <v>15</v>
      </c>
      <c r="B29" s="273" t="s">
        <v>267</v>
      </c>
      <c r="C29" s="273"/>
      <c r="D29" s="98" t="s">
        <v>268</v>
      </c>
      <c r="E29" s="272">
        <v>282799559</v>
      </c>
      <c r="F29" s="272"/>
      <c r="G29" s="272" t="s">
        <v>65</v>
      </c>
      <c r="H29" s="272"/>
      <c r="I29" s="99">
        <v>283398</v>
      </c>
      <c r="J29" s="100">
        <v>45100</v>
      </c>
      <c r="K29" s="99">
        <v>62303</v>
      </c>
      <c r="L29" s="100">
        <v>45100</v>
      </c>
      <c r="M29" s="97">
        <v>339030</v>
      </c>
      <c r="N29" s="101">
        <v>543.5</v>
      </c>
    </row>
    <row r="30" spans="1:14" x14ac:dyDescent="0.25">
      <c r="A30" s="158">
        <v>16</v>
      </c>
      <c r="B30" s="273" t="s">
        <v>269</v>
      </c>
      <c r="C30" s="273"/>
      <c r="D30" s="98" t="s">
        <v>270</v>
      </c>
      <c r="E30" s="272">
        <v>28745995</v>
      </c>
      <c r="F30" s="272"/>
      <c r="G30" s="272" t="s">
        <v>65</v>
      </c>
      <c r="H30" s="272"/>
      <c r="I30" s="97">
        <v>284745995</v>
      </c>
      <c r="J30" s="100">
        <v>45100</v>
      </c>
      <c r="K30" s="97">
        <v>62304</v>
      </c>
      <c r="L30" s="100">
        <v>45100</v>
      </c>
      <c r="M30" s="97">
        <v>339030</v>
      </c>
      <c r="N30" s="101">
        <v>780</v>
      </c>
    </row>
    <row r="31" spans="1:14" x14ac:dyDescent="0.25">
      <c r="A31" s="158">
        <v>17</v>
      </c>
      <c r="B31" s="273" t="s">
        <v>271</v>
      </c>
      <c r="C31" s="273"/>
      <c r="D31" s="98" t="s">
        <v>272</v>
      </c>
      <c r="E31" s="272">
        <v>284003476</v>
      </c>
      <c r="F31" s="272"/>
      <c r="G31" s="272" t="s">
        <v>65</v>
      </c>
      <c r="H31" s="272"/>
      <c r="I31" s="97">
        <v>222389</v>
      </c>
      <c r="J31" s="100">
        <v>45100</v>
      </c>
      <c r="K31" s="99">
        <v>62305</v>
      </c>
      <c r="L31" s="100">
        <v>45100</v>
      </c>
      <c r="M31" s="97">
        <v>339030</v>
      </c>
      <c r="N31" s="101">
        <v>1669.72</v>
      </c>
    </row>
    <row r="32" spans="1:14" x14ac:dyDescent="0.25">
      <c r="A32" s="158">
        <v>18</v>
      </c>
      <c r="B32" s="271" t="s">
        <v>257</v>
      </c>
      <c r="C32" s="271"/>
      <c r="D32" s="161" t="s">
        <v>273</v>
      </c>
      <c r="E32" s="297" t="s">
        <v>258</v>
      </c>
      <c r="F32" s="297"/>
      <c r="G32" s="272" t="s">
        <v>65</v>
      </c>
      <c r="H32" s="272"/>
      <c r="I32" s="97">
        <v>6915</v>
      </c>
      <c r="J32" s="100">
        <v>45100</v>
      </c>
      <c r="K32" s="99">
        <v>62306</v>
      </c>
      <c r="L32" s="100">
        <v>45100</v>
      </c>
      <c r="M32" s="97">
        <v>339030</v>
      </c>
      <c r="N32" s="101">
        <v>507</v>
      </c>
    </row>
    <row r="33" spans="1:14" x14ac:dyDescent="0.25">
      <c r="A33" s="162" t="s">
        <v>114</v>
      </c>
      <c r="B33" s="163"/>
      <c r="C33" s="163"/>
      <c r="D33" s="164"/>
      <c r="E33" s="284"/>
      <c r="F33" s="284"/>
      <c r="G33" s="284"/>
      <c r="H33" s="284"/>
      <c r="I33" s="284"/>
      <c r="J33" s="284"/>
      <c r="K33" s="108"/>
      <c r="L33" s="284"/>
      <c r="M33" s="284"/>
      <c r="N33" s="165" t="s">
        <v>274</v>
      </c>
    </row>
    <row r="34" spans="1:14" x14ac:dyDescent="0.25">
      <c r="A34" s="280" t="s">
        <v>116</v>
      </c>
      <c r="B34" s="280"/>
      <c r="C34" s="278"/>
      <c r="D34" s="278"/>
      <c r="E34" s="350"/>
      <c r="F34" s="350"/>
      <c r="G34" s="350"/>
      <c r="H34" s="350"/>
      <c r="I34" s="350"/>
      <c r="J34" s="350"/>
      <c r="K34" s="288" t="s">
        <v>275</v>
      </c>
      <c r="L34" s="288"/>
      <c r="M34" s="288"/>
      <c r="N34" s="288"/>
    </row>
    <row r="35" spans="1:14" x14ac:dyDescent="0.25">
      <c r="A35" s="113" t="s">
        <v>276</v>
      </c>
      <c r="B35" s="114"/>
      <c r="C35" s="318" t="s">
        <v>277</v>
      </c>
      <c r="D35" s="318"/>
      <c r="E35" s="281"/>
      <c r="F35" s="281"/>
      <c r="G35" s="281"/>
      <c r="H35" s="281"/>
      <c r="I35" s="281"/>
      <c r="J35" s="281"/>
      <c r="K35" s="346" t="s">
        <v>32</v>
      </c>
      <c r="L35" s="346"/>
      <c r="M35" s="346"/>
      <c r="N35" s="346"/>
    </row>
    <row r="36" spans="1:14" x14ac:dyDescent="0.25">
      <c r="A36" s="273" t="s">
        <v>118</v>
      </c>
      <c r="B36" s="273"/>
      <c r="C36" s="281" t="s">
        <v>33</v>
      </c>
      <c r="D36" s="281"/>
      <c r="E36" s="278"/>
      <c r="F36" s="278"/>
      <c r="G36" s="278"/>
      <c r="H36" s="278"/>
      <c r="I36" s="278"/>
      <c r="J36" s="278"/>
      <c r="K36" s="282" t="s">
        <v>207</v>
      </c>
      <c r="L36" s="282"/>
      <c r="M36" s="282"/>
      <c r="N36" s="282"/>
    </row>
    <row r="37" spans="1:14" x14ac:dyDescent="0.25">
      <c r="A37" s="121"/>
      <c r="B37" s="122"/>
      <c r="C37" s="351"/>
      <c r="D37" s="351"/>
      <c r="E37" s="289"/>
      <c r="F37" s="289"/>
      <c r="G37" s="289"/>
      <c r="H37" s="289"/>
      <c r="I37" s="289"/>
      <c r="J37" s="289"/>
      <c r="K37" s="290"/>
      <c r="L37" s="290"/>
      <c r="M37" s="290"/>
      <c r="N37" s="290"/>
    </row>
    <row r="38" spans="1:14" x14ac:dyDescent="0.25">
      <c r="C38" s="134"/>
      <c r="D38" s="134"/>
    </row>
  </sheetData>
  <mergeCells count="88">
    <mergeCell ref="C37:D37"/>
    <mergeCell ref="E37:J37"/>
    <mergeCell ref="K37:N37"/>
    <mergeCell ref="C35:D35"/>
    <mergeCell ref="E35:J35"/>
    <mergeCell ref="K35:N35"/>
    <mergeCell ref="A36:B36"/>
    <mergeCell ref="C36:D36"/>
    <mergeCell ref="E36:J36"/>
    <mergeCell ref="K36:N36"/>
    <mergeCell ref="E33:F33"/>
    <mergeCell ref="G33:H33"/>
    <mergeCell ref="I33:J33"/>
    <mergeCell ref="L33:M33"/>
    <mergeCell ref="A34:B34"/>
    <mergeCell ref="C34:D34"/>
    <mergeCell ref="E34:J34"/>
    <mergeCell ref="K34:N34"/>
    <mergeCell ref="B31:C31"/>
    <mergeCell ref="E31:F31"/>
    <mergeCell ref="G31:H31"/>
    <mergeCell ref="B32:C32"/>
    <mergeCell ref="E32:F32"/>
    <mergeCell ref="G32:H32"/>
    <mergeCell ref="B29:C29"/>
    <mergeCell ref="E29:F29"/>
    <mergeCell ref="G29:H29"/>
    <mergeCell ref="B30:C30"/>
    <mergeCell ref="E30:F30"/>
    <mergeCell ref="G30:H30"/>
    <mergeCell ref="B27:C27"/>
    <mergeCell ref="E27:F27"/>
    <mergeCell ref="G27:H27"/>
    <mergeCell ref="B28:C28"/>
    <mergeCell ref="E28:F28"/>
    <mergeCell ref="G28:H28"/>
    <mergeCell ref="B25:C25"/>
    <mergeCell ref="E25:F25"/>
    <mergeCell ref="G25:H25"/>
    <mergeCell ref="B26:C26"/>
    <mergeCell ref="E26:F26"/>
    <mergeCell ref="G26:H26"/>
    <mergeCell ref="B23:C23"/>
    <mergeCell ref="E23:F23"/>
    <mergeCell ref="G23:H23"/>
    <mergeCell ref="B24:C24"/>
    <mergeCell ref="E24:F24"/>
    <mergeCell ref="G24:H24"/>
    <mergeCell ref="B21:C21"/>
    <mergeCell ref="E21:F21"/>
    <mergeCell ref="G21:H21"/>
    <mergeCell ref="B22:C22"/>
    <mergeCell ref="E22:F22"/>
    <mergeCell ref="G22:H22"/>
    <mergeCell ref="B19:C19"/>
    <mergeCell ref="E19:F19"/>
    <mergeCell ref="G19:H19"/>
    <mergeCell ref="B20:C20"/>
    <mergeCell ref="E20:F20"/>
    <mergeCell ref="G20:H20"/>
    <mergeCell ref="B17:C17"/>
    <mergeCell ref="E17:F17"/>
    <mergeCell ref="G17:H17"/>
    <mergeCell ref="B18:C18"/>
    <mergeCell ref="E18:F18"/>
    <mergeCell ref="G18:H18"/>
    <mergeCell ref="B15:C15"/>
    <mergeCell ref="E15:F15"/>
    <mergeCell ref="G15:H15"/>
    <mergeCell ref="B16:C16"/>
    <mergeCell ref="E16:F16"/>
    <mergeCell ref="G16:H16"/>
    <mergeCell ref="M11:N11"/>
    <mergeCell ref="A13:A14"/>
    <mergeCell ref="B13:D14"/>
    <mergeCell ref="E13:F14"/>
    <mergeCell ref="G13:J13"/>
    <mergeCell ref="K13:N13"/>
    <mergeCell ref="A8:I8"/>
    <mergeCell ref="K8:L8"/>
    <mergeCell ref="A11:D11"/>
    <mergeCell ref="E11:I11"/>
    <mergeCell ref="J11:L11"/>
    <mergeCell ref="B4:D4"/>
    <mergeCell ref="E4:M4"/>
    <mergeCell ref="B5:D5"/>
    <mergeCell ref="E5:M5"/>
    <mergeCell ref="M7:N7"/>
  </mergeCells>
  <pageMargins left="0.31527777777777799" right="0.31527777777777799" top="0.39374999999999999" bottom="0.39374999999999999" header="0.511811023622047" footer="0.511811023622047"/>
  <pageSetup paperSize="9" orientation="landscape" horizontalDpi="300" verticalDpi="300"/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N38"/>
  <sheetViews>
    <sheetView topLeftCell="A7" zoomScaleNormal="100" workbookViewId="0">
      <selection activeCell="T37" sqref="T37"/>
    </sheetView>
  </sheetViews>
  <sheetFormatPr defaultColWidth="9" defaultRowHeight="15" x14ac:dyDescent="0.25"/>
  <cols>
    <col min="1" max="1" width="7" customWidth="1"/>
    <col min="2" max="2" width="9.140625" customWidth="1"/>
    <col min="3" max="3" width="23.140625" customWidth="1"/>
    <col min="4" max="4" width="15.5703125" customWidth="1"/>
    <col min="5" max="5" width="6.140625" customWidth="1"/>
    <col min="6" max="6" width="6.28515625" customWidth="1"/>
    <col min="7" max="7" width="6.7109375" customWidth="1"/>
    <col min="8" max="8" width="4.5703125" customWidth="1"/>
    <col min="9" max="9" width="10.7109375" customWidth="1"/>
    <col min="10" max="10" width="9.140625" customWidth="1"/>
    <col min="11" max="11" width="13.28515625" customWidth="1"/>
    <col min="14" max="14" width="11.140625" customWidth="1"/>
  </cols>
  <sheetData>
    <row r="1" spans="1:14" ht="18" x14ac:dyDescent="0.25">
      <c r="B1" s="1" t="s">
        <v>0</v>
      </c>
    </row>
    <row r="2" spans="1:14" ht="18" x14ac:dyDescent="0.25">
      <c r="B2" s="1" t="s">
        <v>1</v>
      </c>
    </row>
    <row r="3" spans="1:14" ht="4.5" customHeight="1" x14ac:dyDescent="0.25"/>
    <row r="4" spans="1:14" ht="15.75" x14ac:dyDescent="0.25">
      <c r="A4" s="72"/>
      <c r="B4" s="258"/>
      <c r="C4" s="258"/>
      <c r="D4" s="258"/>
      <c r="E4" s="259" t="s">
        <v>180</v>
      </c>
      <c r="F4" s="259"/>
      <c r="G4" s="259"/>
      <c r="H4" s="259"/>
      <c r="I4" s="259"/>
      <c r="J4" s="259"/>
      <c r="K4" s="259"/>
      <c r="L4" s="259"/>
      <c r="M4" s="259"/>
      <c r="N4" s="73" t="s">
        <v>4</v>
      </c>
    </row>
    <row r="5" spans="1:14" ht="15.75" x14ac:dyDescent="0.25">
      <c r="A5" s="69"/>
      <c r="B5" s="260"/>
      <c r="C5" s="260"/>
      <c r="D5" s="260"/>
      <c r="E5" s="229" t="s">
        <v>37</v>
      </c>
      <c r="F5" s="229"/>
      <c r="G5" s="229"/>
      <c r="H5" s="229"/>
      <c r="I5" s="229"/>
      <c r="J5" s="229"/>
      <c r="K5" s="229"/>
      <c r="L5" s="229"/>
      <c r="M5" s="229"/>
      <c r="N5" s="74">
        <v>3</v>
      </c>
    </row>
    <row r="6" spans="1:14" ht="3" customHeight="1" x14ac:dyDescent="0.25"/>
    <row r="7" spans="1:14" ht="12" customHeight="1" x14ac:dyDescent="0.25">
      <c r="A7" s="75" t="s">
        <v>38</v>
      </c>
      <c r="B7" s="76"/>
      <c r="C7" s="76"/>
      <c r="D7" s="76"/>
      <c r="E7" s="76"/>
      <c r="F7" s="76"/>
      <c r="G7" s="76"/>
      <c r="H7" s="76"/>
      <c r="I7" s="77"/>
      <c r="J7" s="78" t="s">
        <v>39</v>
      </c>
      <c r="K7" s="75" t="s">
        <v>234</v>
      </c>
      <c r="L7" s="76"/>
      <c r="M7" s="261" t="s">
        <v>41</v>
      </c>
      <c r="N7" s="261"/>
    </row>
    <row r="8" spans="1:14" ht="44.25" customHeight="1" x14ac:dyDescent="0.25">
      <c r="A8" s="285" t="s">
        <v>42</v>
      </c>
      <c r="B8" s="285"/>
      <c r="C8" s="285"/>
      <c r="D8" s="285"/>
      <c r="E8" s="285"/>
      <c r="F8" s="285"/>
      <c r="G8" s="285"/>
      <c r="H8" s="285"/>
      <c r="I8" s="285"/>
      <c r="J8" s="82" t="s">
        <v>10</v>
      </c>
      <c r="K8" s="283" t="s">
        <v>235</v>
      </c>
      <c r="L8" s="283"/>
      <c r="M8" s="83" t="s">
        <v>236</v>
      </c>
      <c r="N8" s="84" t="s">
        <v>237</v>
      </c>
    </row>
    <row r="9" spans="1:14" ht="2.25" customHeight="1" x14ac:dyDescent="0.25"/>
    <row r="10" spans="1:14" x14ac:dyDescent="0.25">
      <c r="A10" s="75" t="s">
        <v>213</v>
      </c>
      <c r="B10" s="76"/>
      <c r="C10" s="76"/>
      <c r="D10" s="76"/>
      <c r="E10" s="75" t="s">
        <v>47</v>
      </c>
      <c r="F10" s="76"/>
      <c r="G10" s="76"/>
      <c r="H10" s="76"/>
      <c r="I10" s="77"/>
      <c r="J10" s="75" t="s">
        <v>48</v>
      </c>
      <c r="K10" s="86"/>
      <c r="L10" s="77"/>
      <c r="M10" s="75" t="s">
        <v>49</v>
      </c>
      <c r="N10" s="77"/>
    </row>
    <row r="11" spans="1:14" ht="15.75" x14ac:dyDescent="0.25">
      <c r="A11" s="264"/>
      <c r="B11" s="264"/>
      <c r="C11" s="264"/>
      <c r="D11" s="264"/>
      <c r="E11" s="347" t="s">
        <v>50</v>
      </c>
      <c r="F11" s="347"/>
      <c r="G11" s="347"/>
      <c r="H11" s="347"/>
      <c r="I11" s="347"/>
      <c r="J11" s="264" t="s">
        <v>278</v>
      </c>
      <c r="K11" s="264"/>
      <c r="L11" s="264"/>
      <c r="M11" s="305">
        <v>45078</v>
      </c>
      <c r="N11" s="305"/>
    </row>
    <row r="12" spans="1:14" ht="5.25" customHeight="1" x14ac:dyDescent="0.25">
      <c r="A12" s="87"/>
      <c r="B12" s="88"/>
      <c r="C12" s="88"/>
      <c r="D12" s="3"/>
      <c r="E12" s="88"/>
      <c r="F12" s="87"/>
      <c r="G12" s="87"/>
      <c r="H12" s="3"/>
      <c r="I12" s="87"/>
      <c r="J12" s="87"/>
      <c r="K12" s="3"/>
      <c r="L12" s="87"/>
      <c r="M12" s="3"/>
      <c r="N12" s="87"/>
    </row>
    <row r="13" spans="1:14" ht="15" customHeight="1" x14ac:dyDescent="0.25">
      <c r="A13" s="265" t="s">
        <v>52</v>
      </c>
      <c r="B13" s="266" t="s">
        <v>239</v>
      </c>
      <c r="C13" s="266"/>
      <c r="D13" s="266"/>
      <c r="E13" s="267" t="s">
        <v>54</v>
      </c>
      <c r="F13" s="267"/>
      <c r="G13" s="268" t="s">
        <v>55</v>
      </c>
      <c r="H13" s="268"/>
      <c r="I13" s="268"/>
      <c r="J13" s="268"/>
      <c r="K13" s="268" t="s">
        <v>56</v>
      </c>
      <c r="L13" s="268"/>
      <c r="M13" s="268"/>
      <c r="N13" s="268"/>
    </row>
    <row r="14" spans="1:14" ht="22.5" x14ac:dyDescent="0.25">
      <c r="A14" s="265"/>
      <c r="B14" s="266"/>
      <c r="C14" s="266"/>
      <c r="D14" s="266"/>
      <c r="E14" s="267"/>
      <c r="F14" s="267"/>
      <c r="G14" s="155" t="s">
        <v>57</v>
      </c>
      <c r="H14" s="156"/>
      <c r="I14" s="92" t="s">
        <v>58</v>
      </c>
      <c r="J14" s="92" t="s">
        <v>59</v>
      </c>
      <c r="K14" s="92" t="s">
        <v>60</v>
      </c>
      <c r="L14" s="92" t="s">
        <v>61</v>
      </c>
      <c r="M14" s="90" t="s">
        <v>62</v>
      </c>
      <c r="N14" s="90" t="s">
        <v>63</v>
      </c>
    </row>
    <row r="15" spans="1:14" x14ac:dyDescent="0.25">
      <c r="A15" s="157">
        <v>19</v>
      </c>
      <c r="B15" s="269" t="s">
        <v>279</v>
      </c>
      <c r="C15" s="269"/>
      <c r="D15" s="89" t="s">
        <v>280</v>
      </c>
      <c r="E15" s="270" t="s">
        <v>281</v>
      </c>
      <c r="F15" s="270"/>
      <c r="G15" s="270" t="s">
        <v>65</v>
      </c>
      <c r="H15" s="270"/>
      <c r="I15" s="94">
        <v>86323</v>
      </c>
      <c r="J15" s="95">
        <v>45103</v>
      </c>
      <c r="K15" s="93">
        <v>62601</v>
      </c>
      <c r="L15" s="95">
        <v>45103</v>
      </c>
      <c r="M15" s="93">
        <v>339030</v>
      </c>
      <c r="N15" s="166">
        <v>260</v>
      </c>
    </row>
    <row r="16" spans="1:14" x14ac:dyDescent="0.25">
      <c r="A16" s="158">
        <v>20</v>
      </c>
      <c r="B16" s="271" t="s">
        <v>282</v>
      </c>
      <c r="C16" s="271"/>
      <c r="D16" s="98" t="s">
        <v>283</v>
      </c>
      <c r="E16" s="272">
        <v>284194450</v>
      </c>
      <c r="F16" s="272"/>
      <c r="G16" s="272" t="s">
        <v>78</v>
      </c>
      <c r="H16" s="272"/>
      <c r="I16" s="99">
        <v>718</v>
      </c>
      <c r="J16" s="100">
        <v>45103</v>
      </c>
      <c r="K16" s="97">
        <v>226022</v>
      </c>
      <c r="L16" s="100">
        <v>45103</v>
      </c>
      <c r="M16" s="97">
        <v>339030</v>
      </c>
      <c r="N16" s="167">
        <v>9796</v>
      </c>
    </row>
    <row r="17" spans="1:14" x14ac:dyDescent="0.25">
      <c r="A17" s="159">
        <v>21</v>
      </c>
      <c r="B17" s="349" t="s">
        <v>257</v>
      </c>
      <c r="C17" s="349"/>
      <c r="D17" s="160" t="s">
        <v>273</v>
      </c>
      <c r="E17" s="272" t="s">
        <v>284</v>
      </c>
      <c r="F17" s="272"/>
      <c r="G17" s="272" t="s">
        <v>78</v>
      </c>
      <c r="H17" s="272"/>
      <c r="I17" s="102">
        <v>6932</v>
      </c>
      <c r="J17" s="100">
        <v>45105</v>
      </c>
      <c r="K17" s="97">
        <v>875019</v>
      </c>
      <c r="L17" s="100">
        <v>45105</v>
      </c>
      <c r="M17" s="97">
        <v>339030</v>
      </c>
      <c r="N17" s="167">
        <v>2300</v>
      </c>
    </row>
    <row r="18" spans="1:14" x14ac:dyDescent="0.25">
      <c r="A18" s="159">
        <v>22</v>
      </c>
      <c r="B18" s="349" t="s">
        <v>285</v>
      </c>
      <c r="C18" s="349"/>
      <c r="D18" s="160" t="s">
        <v>286</v>
      </c>
      <c r="E18" s="348">
        <v>283279877</v>
      </c>
      <c r="F18" s="348"/>
      <c r="G18" s="272" t="s">
        <v>78</v>
      </c>
      <c r="H18" s="272"/>
      <c r="I18" s="97">
        <v>3164</v>
      </c>
      <c r="J18" s="100">
        <v>45104</v>
      </c>
      <c r="K18" s="97">
        <v>62802</v>
      </c>
      <c r="L18" s="100">
        <v>45105</v>
      </c>
      <c r="M18" s="97">
        <v>339030</v>
      </c>
      <c r="N18" s="167">
        <v>435</v>
      </c>
    </row>
    <row r="19" spans="1:14" x14ac:dyDescent="0.25">
      <c r="A19" s="158">
        <v>23</v>
      </c>
      <c r="B19" s="271" t="s">
        <v>287</v>
      </c>
      <c r="C19" s="271"/>
      <c r="D19" s="98" t="s">
        <v>256</v>
      </c>
      <c r="E19" s="272">
        <v>283378824</v>
      </c>
      <c r="F19" s="272"/>
      <c r="G19" s="272" t="s">
        <v>78</v>
      </c>
      <c r="H19" s="272"/>
      <c r="I19" s="97">
        <v>78179</v>
      </c>
      <c r="J19" s="100">
        <v>45105</v>
      </c>
      <c r="K19" s="97">
        <v>62803</v>
      </c>
      <c r="L19" s="100">
        <v>45105</v>
      </c>
      <c r="M19" s="97">
        <v>339030</v>
      </c>
      <c r="N19" s="167">
        <v>108</v>
      </c>
    </row>
    <row r="20" spans="1:14" x14ac:dyDescent="0.25">
      <c r="A20" s="158">
        <v>24</v>
      </c>
      <c r="B20" s="271"/>
      <c r="C20" s="271"/>
      <c r="D20" s="160"/>
      <c r="E20" s="272"/>
      <c r="F20" s="272"/>
      <c r="G20" s="272"/>
      <c r="H20" s="272"/>
      <c r="I20" s="97"/>
      <c r="J20" s="100"/>
      <c r="K20" s="99"/>
      <c r="L20" s="100"/>
      <c r="M20" s="97"/>
      <c r="N20" s="167"/>
    </row>
    <row r="21" spans="1:14" x14ac:dyDescent="0.25">
      <c r="A21" s="158">
        <v>25</v>
      </c>
      <c r="B21" s="271"/>
      <c r="C21" s="271"/>
      <c r="D21" s="98"/>
      <c r="E21" s="272"/>
      <c r="F21" s="272"/>
      <c r="G21" s="272"/>
      <c r="H21" s="272"/>
      <c r="I21" s="99"/>
      <c r="J21" s="100"/>
      <c r="K21" s="99"/>
      <c r="L21" s="100"/>
      <c r="M21" s="97"/>
      <c r="N21" s="167"/>
    </row>
    <row r="22" spans="1:14" x14ac:dyDescent="0.25">
      <c r="A22" s="159">
        <v>26</v>
      </c>
      <c r="B22" s="349"/>
      <c r="C22" s="349"/>
      <c r="D22" s="160"/>
      <c r="E22" s="272"/>
      <c r="F22" s="272"/>
      <c r="G22" s="272"/>
      <c r="H22" s="272"/>
      <c r="I22" s="97"/>
      <c r="J22" s="100"/>
      <c r="K22" s="99"/>
      <c r="L22" s="100"/>
      <c r="M22" s="97"/>
      <c r="N22" s="167"/>
    </row>
    <row r="23" spans="1:14" x14ac:dyDescent="0.25">
      <c r="A23" s="158">
        <v>27</v>
      </c>
      <c r="B23" s="271"/>
      <c r="C23" s="271"/>
      <c r="D23" s="98"/>
      <c r="E23" s="348"/>
      <c r="F23" s="348"/>
      <c r="G23" s="272"/>
      <c r="H23" s="272"/>
      <c r="I23" s="97"/>
      <c r="J23" s="100"/>
      <c r="K23" s="99"/>
      <c r="L23" s="100"/>
      <c r="M23" s="97"/>
      <c r="N23" s="167"/>
    </row>
    <row r="24" spans="1:14" x14ac:dyDescent="0.25">
      <c r="A24" s="159">
        <v>28</v>
      </c>
      <c r="B24" s="349"/>
      <c r="C24" s="349"/>
      <c r="D24" s="160"/>
      <c r="E24" s="272"/>
      <c r="F24" s="272"/>
      <c r="G24" s="272"/>
      <c r="H24" s="272"/>
      <c r="I24" s="99"/>
      <c r="J24" s="100"/>
      <c r="K24" s="99"/>
      <c r="L24" s="100"/>
      <c r="M24" s="97"/>
      <c r="N24" s="167"/>
    </row>
    <row r="25" spans="1:14" x14ac:dyDescent="0.25">
      <c r="A25" s="159">
        <v>29</v>
      </c>
      <c r="B25" s="349"/>
      <c r="C25" s="349"/>
      <c r="D25" s="160"/>
      <c r="E25" s="272"/>
      <c r="F25" s="272"/>
      <c r="G25" s="272"/>
      <c r="H25" s="272"/>
      <c r="I25" s="99"/>
      <c r="J25" s="100"/>
      <c r="K25" s="99"/>
      <c r="L25" s="100"/>
      <c r="M25" s="97"/>
      <c r="N25" s="101"/>
    </row>
    <row r="26" spans="1:14" x14ac:dyDescent="0.25">
      <c r="A26" s="158">
        <v>30</v>
      </c>
      <c r="B26" s="271"/>
      <c r="C26" s="271"/>
      <c r="D26" s="98"/>
      <c r="E26" s="272"/>
      <c r="F26" s="272"/>
      <c r="G26" s="272"/>
      <c r="H26" s="272"/>
      <c r="I26" s="97"/>
      <c r="J26" s="100"/>
      <c r="K26" s="99"/>
      <c r="L26" s="100"/>
      <c r="M26" s="97"/>
      <c r="N26" s="101"/>
    </row>
    <row r="27" spans="1:14" x14ac:dyDescent="0.25">
      <c r="A27" s="158">
        <v>31</v>
      </c>
      <c r="B27" s="273"/>
      <c r="C27" s="273"/>
      <c r="D27" s="98"/>
      <c r="E27" s="272"/>
      <c r="F27" s="272"/>
      <c r="G27" s="272"/>
      <c r="H27" s="272"/>
      <c r="I27" s="97"/>
      <c r="J27" s="100"/>
      <c r="K27" s="99"/>
      <c r="L27" s="100"/>
      <c r="M27" s="97"/>
      <c r="N27" s="101"/>
    </row>
    <row r="28" spans="1:14" x14ac:dyDescent="0.25">
      <c r="A28" s="158">
        <v>32</v>
      </c>
      <c r="B28" s="273"/>
      <c r="C28" s="273"/>
      <c r="D28" s="98"/>
      <c r="E28" s="348"/>
      <c r="F28" s="348"/>
      <c r="G28" s="272"/>
      <c r="H28" s="272"/>
      <c r="I28" s="97"/>
      <c r="J28" s="100"/>
      <c r="K28" s="99"/>
      <c r="L28" s="100"/>
      <c r="M28" s="97"/>
      <c r="N28" s="101"/>
    </row>
    <row r="29" spans="1:14" x14ac:dyDescent="0.25">
      <c r="A29" s="158">
        <v>33</v>
      </c>
      <c r="B29" s="273"/>
      <c r="C29" s="273"/>
      <c r="D29" s="98"/>
      <c r="E29" s="272"/>
      <c r="F29" s="272"/>
      <c r="G29" s="272"/>
      <c r="H29" s="272"/>
      <c r="I29" s="99"/>
      <c r="J29" s="100"/>
      <c r="K29" s="99"/>
      <c r="L29" s="100"/>
      <c r="M29" s="97"/>
      <c r="N29" s="101"/>
    </row>
    <row r="30" spans="1:14" x14ac:dyDescent="0.25">
      <c r="A30" s="158">
        <v>34</v>
      </c>
      <c r="B30" s="273"/>
      <c r="C30" s="273"/>
      <c r="D30" s="98"/>
      <c r="E30" s="348"/>
      <c r="F30" s="348"/>
      <c r="G30" s="272"/>
      <c r="H30" s="272"/>
      <c r="I30" s="97"/>
      <c r="J30" s="100"/>
      <c r="K30" s="97"/>
      <c r="L30" s="100"/>
      <c r="M30" s="97"/>
      <c r="N30" s="101"/>
    </row>
    <row r="31" spans="1:14" x14ac:dyDescent="0.25">
      <c r="A31" s="158">
        <v>35</v>
      </c>
      <c r="B31" s="273"/>
      <c r="C31" s="273"/>
      <c r="D31" s="168"/>
      <c r="E31" s="272"/>
      <c r="F31" s="272"/>
      <c r="G31" s="272"/>
      <c r="H31" s="272"/>
      <c r="I31" s="97"/>
      <c r="J31" s="100"/>
      <c r="K31" s="99"/>
      <c r="L31" s="100"/>
      <c r="M31" s="97"/>
      <c r="N31" s="101"/>
    </row>
    <row r="32" spans="1:14" x14ac:dyDescent="0.25">
      <c r="A32" s="158">
        <v>36</v>
      </c>
      <c r="B32" s="271"/>
      <c r="C32" s="271"/>
      <c r="D32" s="161"/>
      <c r="E32" s="297"/>
      <c r="F32" s="297"/>
      <c r="G32" s="272"/>
      <c r="H32" s="272"/>
      <c r="I32" s="97"/>
      <c r="J32" s="100"/>
      <c r="K32" s="99"/>
      <c r="L32" s="100"/>
      <c r="M32" s="97"/>
      <c r="N32" s="101"/>
    </row>
    <row r="33" spans="1:14" x14ac:dyDescent="0.25">
      <c r="A33" s="162" t="s">
        <v>114</v>
      </c>
      <c r="B33" s="163"/>
      <c r="C33" s="163"/>
      <c r="D33" s="164"/>
      <c r="E33" s="284"/>
      <c r="F33" s="284"/>
      <c r="G33" s="284"/>
      <c r="H33" s="284"/>
      <c r="I33" s="284"/>
      <c r="J33" s="284"/>
      <c r="K33" s="108"/>
      <c r="L33" s="284"/>
      <c r="M33" s="284"/>
      <c r="N33" s="165">
        <v>31720.98</v>
      </c>
    </row>
    <row r="34" spans="1:14" x14ac:dyDescent="0.25">
      <c r="A34" s="280" t="s">
        <v>116</v>
      </c>
      <c r="B34" s="280"/>
      <c r="C34" s="278"/>
      <c r="D34" s="278"/>
      <c r="E34" s="350"/>
      <c r="F34" s="350"/>
      <c r="G34" s="350"/>
      <c r="H34" s="350"/>
      <c r="I34" s="350"/>
      <c r="J34" s="350"/>
      <c r="K34" s="288"/>
      <c r="L34" s="288"/>
      <c r="M34" s="288"/>
      <c r="N34" s="288"/>
    </row>
    <row r="35" spans="1:14" x14ac:dyDescent="0.25">
      <c r="A35" s="352">
        <v>45125</v>
      </c>
      <c r="B35" s="352"/>
      <c r="C35" s="318" t="s">
        <v>277</v>
      </c>
      <c r="D35" s="318"/>
      <c r="E35" s="281"/>
      <c r="F35" s="281"/>
      <c r="G35" s="281"/>
      <c r="H35" s="281"/>
      <c r="I35" s="281"/>
      <c r="J35" s="281"/>
      <c r="K35" s="346" t="s">
        <v>32</v>
      </c>
      <c r="L35" s="346"/>
      <c r="M35" s="346"/>
      <c r="N35" s="346"/>
    </row>
    <row r="36" spans="1:14" x14ac:dyDescent="0.25">
      <c r="A36" s="273" t="s">
        <v>118</v>
      </c>
      <c r="B36" s="273"/>
      <c r="C36" s="281" t="s">
        <v>33</v>
      </c>
      <c r="D36" s="281"/>
      <c r="E36" s="278"/>
      <c r="F36" s="278"/>
      <c r="G36" s="278"/>
      <c r="H36" s="278"/>
      <c r="I36" s="278"/>
      <c r="J36" s="278"/>
      <c r="K36" s="282" t="s">
        <v>207</v>
      </c>
      <c r="L36" s="282"/>
      <c r="M36" s="282"/>
      <c r="N36" s="282"/>
    </row>
    <row r="37" spans="1:14" x14ac:dyDescent="0.25">
      <c r="A37" s="121"/>
      <c r="B37" s="122"/>
      <c r="C37" s="351"/>
      <c r="D37" s="351"/>
      <c r="E37" s="289"/>
      <c r="F37" s="289"/>
      <c r="G37" s="289"/>
      <c r="H37" s="289"/>
      <c r="I37" s="289"/>
      <c r="J37" s="289"/>
      <c r="K37" s="290"/>
      <c r="L37" s="290"/>
      <c r="M37" s="290"/>
      <c r="N37" s="290"/>
    </row>
    <row r="38" spans="1:14" x14ac:dyDescent="0.25">
      <c r="C38" s="134"/>
      <c r="D38" s="134"/>
    </row>
  </sheetData>
  <mergeCells count="89">
    <mergeCell ref="C37:D37"/>
    <mergeCell ref="E37:J37"/>
    <mergeCell ref="K37:N37"/>
    <mergeCell ref="A35:B35"/>
    <mergeCell ref="C35:D35"/>
    <mergeCell ref="E35:J35"/>
    <mergeCell ref="K35:N35"/>
    <mergeCell ref="A36:B36"/>
    <mergeCell ref="C36:D36"/>
    <mergeCell ref="E36:J36"/>
    <mergeCell ref="K36:N36"/>
    <mergeCell ref="E33:F33"/>
    <mergeCell ref="G33:H33"/>
    <mergeCell ref="I33:J33"/>
    <mergeCell ref="L33:M33"/>
    <mergeCell ref="A34:B34"/>
    <mergeCell ref="C34:D34"/>
    <mergeCell ref="E34:J34"/>
    <mergeCell ref="K34:N34"/>
    <mergeCell ref="B31:C31"/>
    <mergeCell ref="E31:F31"/>
    <mergeCell ref="G31:H31"/>
    <mergeCell ref="B32:C32"/>
    <mergeCell ref="E32:F32"/>
    <mergeCell ref="G32:H32"/>
    <mergeCell ref="B29:C29"/>
    <mergeCell ref="E29:F29"/>
    <mergeCell ref="G29:H29"/>
    <mergeCell ref="B30:C30"/>
    <mergeCell ref="E30:F30"/>
    <mergeCell ref="G30:H30"/>
    <mergeCell ref="B27:C27"/>
    <mergeCell ref="E27:F27"/>
    <mergeCell ref="G27:H27"/>
    <mergeCell ref="B28:C28"/>
    <mergeCell ref="E28:F28"/>
    <mergeCell ref="G28:H28"/>
    <mergeCell ref="B25:C25"/>
    <mergeCell ref="E25:F25"/>
    <mergeCell ref="G25:H25"/>
    <mergeCell ref="B26:C26"/>
    <mergeCell ref="E26:F26"/>
    <mergeCell ref="G26:H26"/>
    <mergeCell ref="B23:C23"/>
    <mergeCell ref="E23:F23"/>
    <mergeCell ref="G23:H23"/>
    <mergeCell ref="B24:C24"/>
    <mergeCell ref="E24:F24"/>
    <mergeCell ref="G24:H24"/>
    <mergeCell ref="B21:C21"/>
    <mergeCell ref="E21:F21"/>
    <mergeCell ref="G21:H21"/>
    <mergeCell ref="B22:C22"/>
    <mergeCell ref="E22:F22"/>
    <mergeCell ref="G22:H22"/>
    <mergeCell ref="B19:C19"/>
    <mergeCell ref="E19:F19"/>
    <mergeCell ref="G19:H19"/>
    <mergeCell ref="B20:C20"/>
    <mergeCell ref="E20:F20"/>
    <mergeCell ref="G20:H20"/>
    <mergeCell ref="B17:C17"/>
    <mergeCell ref="E17:F17"/>
    <mergeCell ref="G17:H17"/>
    <mergeCell ref="B18:C18"/>
    <mergeCell ref="E18:F18"/>
    <mergeCell ref="G18:H18"/>
    <mergeCell ref="B15:C15"/>
    <mergeCell ref="E15:F15"/>
    <mergeCell ref="G15:H15"/>
    <mergeCell ref="B16:C16"/>
    <mergeCell ref="E16:F16"/>
    <mergeCell ref="G16:H16"/>
    <mergeCell ref="M11:N11"/>
    <mergeCell ref="A13:A14"/>
    <mergeCell ref="B13:D14"/>
    <mergeCell ref="E13:F14"/>
    <mergeCell ref="G13:J13"/>
    <mergeCell ref="K13:N13"/>
    <mergeCell ref="A8:I8"/>
    <mergeCell ref="K8:L8"/>
    <mergeCell ref="A11:D11"/>
    <mergeCell ref="E11:I11"/>
    <mergeCell ref="J11:L11"/>
    <mergeCell ref="B4:D4"/>
    <mergeCell ref="E4:M4"/>
    <mergeCell ref="B5:D5"/>
    <mergeCell ref="E5:M5"/>
    <mergeCell ref="M7:N7"/>
  </mergeCells>
  <pageMargins left="0.31527777777777799" right="0.31527777777777799" top="0.39374999999999999" bottom="0.39374999999999999" header="0.511811023622047" footer="0.511811023622047"/>
  <pageSetup paperSize="9" orientation="landscape" horizontalDpi="300" verticalDpi="300"/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M37"/>
  <sheetViews>
    <sheetView zoomScaleNormal="100" workbookViewId="0">
      <selection activeCell="D18" sqref="D18:H18"/>
    </sheetView>
  </sheetViews>
  <sheetFormatPr defaultColWidth="9" defaultRowHeight="15" x14ac:dyDescent="0.25"/>
  <cols>
    <col min="1" max="1" width="7.140625" customWidth="1"/>
    <col min="2" max="2" width="9.140625" customWidth="1"/>
    <col min="3" max="3" width="23.140625" customWidth="1"/>
    <col min="4" max="4" width="15.5703125" customWidth="1"/>
    <col min="5" max="5" width="6.140625" customWidth="1"/>
    <col min="6" max="6" width="6.28515625" customWidth="1"/>
    <col min="7" max="7" width="6.7109375" customWidth="1"/>
    <col min="8" max="8" width="4.5703125" customWidth="1"/>
    <col min="9" max="9" width="10.7109375" customWidth="1"/>
    <col min="10" max="10" width="9.140625" customWidth="1"/>
    <col min="11" max="13" width="13.28515625" customWidth="1"/>
  </cols>
  <sheetData>
    <row r="1" spans="1:13" ht="18" x14ac:dyDescent="0.25">
      <c r="B1" s="1" t="s">
        <v>0</v>
      </c>
    </row>
    <row r="2" spans="1:13" ht="18" x14ac:dyDescent="0.25">
      <c r="B2" s="1" t="s">
        <v>1</v>
      </c>
    </row>
    <row r="3" spans="1:13" ht="4.5" customHeight="1" x14ac:dyDescent="0.25"/>
    <row r="4" spans="1:13" ht="15.75" customHeight="1" x14ac:dyDescent="0.25">
      <c r="A4" s="72"/>
      <c r="B4" s="258"/>
      <c r="C4" s="258"/>
      <c r="D4" s="258"/>
      <c r="E4" s="169" t="s">
        <v>180</v>
      </c>
      <c r="F4" s="170"/>
      <c r="G4" s="170"/>
      <c r="H4" s="170"/>
      <c r="I4" s="170"/>
      <c r="J4" s="170"/>
      <c r="K4" s="170"/>
      <c r="L4" s="170"/>
      <c r="M4" s="73" t="s">
        <v>4</v>
      </c>
    </row>
    <row r="5" spans="1:13" ht="15.75" customHeight="1" x14ac:dyDescent="0.25">
      <c r="A5" s="69"/>
      <c r="B5" s="260"/>
      <c r="C5" s="260"/>
      <c r="D5" s="260"/>
      <c r="E5" s="171" t="s">
        <v>288</v>
      </c>
      <c r="F5" s="172"/>
      <c r="G5" s="172"/>
      <c r="H5" s="172"/>
      <c r="I5" s="172"/>
      <c r="J5" s="172"/>
      <c r="K5" s="172"/>
      <c r="L5" s="172"/>
      <c r="M5" s="74">
        <v>4</v>
      </c>
    </row>
    <row r="6" spans="1:13" ht="4.5" customHeight="1" x14ac:dyDescent="0.25"/>
    <row r="7" spans="1:13" x14ac:dyDescent="0.25">
      <c r="A7" s="75" t="s">
        <v>38</v>
      </c>
      <c r="B7" s="76"/>
      <c r="C7" s="76"/>
      <c r="D7" s="76"/>
      <c r="E7" s="76"/>
      <c r="F7" s="76"/>
      <c r="G7" s="76"/>
      <c r="H7" s="77"/>
      <c r="I7" s="78" t="s">
        <v>39</v>
      </c>
      <c r="J7" s="75" t="s">
        <v>289</v>
      </c>
      <c r="K7" s="76"/>
      <c r="L7" s="261" t="s">
        <v>41</v>
      </c>
      <c r="M7" s="261"/>
    </row>
    <row r="8" spans="1:13" ht="37.5" customHeight="1" x14ac:dyDescent="0.25">
      <c r="A8" s="353" t="s">
        <v>42</v>
      </c>
      <c r="B8" s="353"/>
      <c r="C8" s="353"/>
      <c r="D8" s="353"/>
      <c r="E8" s="353"/>
      <c r="F8" s="353"/>
      <c r="G8" s="64"/>
      <c r="H8" s="81"/>
      <c r="I8" s="82" t="s">
        <v>10</v>
      </c>
      <c r="J8" s="283" t="s">
        <v>290</v>
      </c>
      <c r="K8" s="283"/>
      <c r="L8" s="83" t="s">
        <v>45</v>
      </c>
      <c r="M8" s="84" t="s">
        <v>44</v>
      </c>
    </row>
    <row r="9" spans="1:13" ht="4.5" customHeight="1" x14ac:dyDescent="0.25"/>
    <row r="10" spans="1:13" x14ac:dyDescent="0.25">
      <c r="A10" s="75" t="s">
        <v>291</v>
      </c>
      <c r="B10" s="76"/>
      <c r="C10" s="76"/>
      <c r="D10" s="76"/>
      <c r="E10" s="75" t="s">
        <v>47</v>
      </c>
      <c r="F10" s="76"/>
      <c r="G10" s="76"/>
      <c r="H10" s="77"/>
      <c r="I10" s="75" t="s">
        <v>48</v>
      </c>
      <c r="J10" s="86"/>
      <c r="K10" s="77"/>
      <c r="L10" s="75" t="s">
        <v>49</v>
      </c>
      <c r="M10" s="77"/>
    </row>
    <row r="11" spans="1:13" ht="15.75" x14ac:dyDescent="0.25">
      <c r="A11" s="135"/>
      <c r="B11" s="136"/>
      <c r="C11" s="136"/>
      <c r="D11" s="173"/>
      <c r="E11" s="347" t="s">
        <v>50</v>
      </c>
      <c r="F11" s="347"/>
      <c r="G11" s="347"/>
      <c r="H11" s="347"/>
      <c r="I11" s="305" t="s">
        <v>292</v>
      </c>
      <c r="J11" s="305"/>
      <c r="K11" s="305"/>
      <c r="L11" s="264">
        <v>2023</v>
      </c>
      <c r="M11" s="264"/>
    </row>
    <row r="12" spans="1:13" ht="6.75" customHeight="1" x14ac:dyDescent="0.25">
      <c r="A12" s="87"/>
      <c r="B12" s="88"/>
      <c r="C12" s="88"/>
      <c r="D12" s="3"/>
      <c r="E12" s="88"/>
      <c r="F12" s="87"/>
      <c r="G12" s="87"/>
      <c r="H12" s="87"/>
      <c r="I12" s="87"/>
      <c r="J12" s="3"/>
      <c r="K12" s="87"/>
      <c r="L12" s="3"/>
      <c r="M12" s="87"/>
    </row>
    <row r="13" spans="1:13" ht="12" customHeight="1" x14ac:dyDescent="0.25">
      <c r="A13" s="267" t="s">
        <v>293</v>
      </c>
      <c r="B13" s="267"/>
      <c r="C13" s="267"/>
      <c r="D13" s="268" t="s">
        <v>294</v>
      </c>
      <c r="E13" s="268"/>
      <c r="F13" s="268"/>
      <c r="G13" s="268"/>
      <c r="H13" s="268"/>
      <c r="I13" s="268"/>
      <c r="J13" s="268"/>
      <c r="K13" s="268"/>
      <c r="L13" s="354" t="s">
        <v>295</v>
      </c>
      <c r="M13" s="354"/>
    </row>
    <row r="14" spans="1:13" ht="14.25" customHeight="1" x14ac:dyDescent="0.25">
      <c r="A14" s="91" t="s">
        <v>296</v>
      </c>
      <c r="B14" s="91" t="s">
        <v>297</v>
      </c>
      <c r="C14" s="91" t="s">
        <v>298</v>
      </c>
      <c r="D14" s="268"/>
      <c r="E14" s="268"/>
      <c r="F14" s="268"/>
      <c r="G14" s="268"/>
      <c r="H14" s="268"/>
      <c r="I14" s="268"/>
      <c r="J14" s="268"/>
      <c r="K14" s="268"/>
      <c r="L14" s="174" t="s">
        <v>299</v>
      </c>
      <c r="M14" s="90" t="s">
        <v>300</v>
      </c>
    </row>
    <row r="15" spans="1:13" x14ac:dyDescent="0.25">
      <c r="A15" s="175"/>
      <c r="B15" s="175"/>
      <c r="C15" s="175"/>
      <c r="D15" s="270"/>
      <c r="E15" s="270"/>
      <c r="F15" s="270"/>
      <c r="G15" s="270"/>
      <c r="H15" s="270"/>
      <c r="I15" s="270"/>
      <c r="J15" s="270"/>
      <c r="K15" s="270"/>
      <c r="L15" s="176"/>
      <c r="M15" s="177"/>
    </row>
    <row r="16" spans="1:13" x14ac:dyDescent="0.25">
      <c r="A16" s="178"/>
      <c r="B16" s="178"/>
      <c r="C16" s="178"/>
      <c r="D16" s="272"/>
      <c r="E16" s="272"/>
      <c r="F16" s="272"/>
      <c r="G16" s="272"/>
      <c r="H16" s="272"/>
      <c r="I16" s="272"/>
      <c r="J16" s="272"/>
      <c r="K16" s="272"/>
      <c r="L16" s="179"/>
      <c r="M16" s="180"/>
    </row>
    <row r="17" spans="1:13" x14ac:dyDescent="0.25">
      <c r="A17" s="181"/>
      <c r="B17" s="181"/>
      <c r="C17" s="181"/>
      <c r="D17" s="355"/>
      <c r="E17" s="355"/>
      <c r="F17" s="355"/>
      <c r="G17" s="355"/>
      <c r="H17" s="355"/>
      <c r="I17" s="272"/>
      <c r="J17" s="272"/>
      <c r="K17" s="272"/>
      <c r="L17" s="179"/>
      <c r="M17" s="180"/>
    </row>
    <row r="18" spans="1:13" x14ac:dyDescent="0.25">
      <c r="A18" s="181"/>
      <c r="B18" s="181"/>
      <c r="C18" s="181"/>
      <c r="D18" s="355"/>
      <c r="E18" s="355"/>
      <c r="F18" s="355"/>
      <c r="G18" s="355"/>
      <c r="H18" s="355"/>
      <c r="I18" s="272"/>
      <c r="J18" s="272"/>
      <c r="K18" s="272"/>
      <c r="L18" s="179"/>
      <c r="M18" s="180"/>
    </row>
    <row r="19" spans="1:13" ht="26.25" x14ac:dyDescent="0.25">
      <c r="A19" s="178"/>
      <c r="B19" s="178"/>
      <c r="C19" s="178"/>
      <c r="D19" s="356" t="s">
        <v>301</v>
      </c>
      <c r="E19" s="356"/>
      <c r="F19" s="356"/>
      <c r="G19" s="356"/>
      <c r="H19" s="356"/>
      <c r="I19" s="272"/>
      <c r="J19" s="272"/>
      <c r="K19" s="272"/>
      <c r="L19" s="179"/>
      <c r="M19" s="180"/>
    </row>
    <row r="20" spans="1:13" x14ac:dyDescent="0.25">
      <c r="A20" s="178"/>
      <c r="B20" s="178"/>
      <c r="C20" s="178"/>
      <c r="D20" s="355"/>
      <c r="E20" s="355"/>
      <c r="F20" s="355"/>
      <c r="G20" s="355"/>
      <c r="H20" s="355"/>
      <c r="I20" s="272"/>
      <c r="J20" s="272"/>
      <c r="K20" s="272"/>
      <c r="L20" s="179"/>
      <c r="M20" s="180"/>
    </row>
    <row r="21" spans="1:13" x14ac:dyDescent="0.25">
      <c r="A21" s="178"/>
      <c r="B21" s="178"/>
      <c r="C21" s="178"/>
      <c r="D21" s="272"/>
      <c r="E21" s="272"/>
      <c r="F21" s="272"/>
      <c r="G21" s="272"/>
      <c r="H21" s="272"/>
      <c r="I21" s="272"/>
      <c r="J21" s="272"/>
      <c r="K21" s="272"/>
      <c r="L21" s="179"/>
      <c r="M21" s="180"/>
    </row>
    <row r="22" spans="1:13" x14ac:dyDescent="0.25">
      <c r="A22" s="181"/>
      <c r="B22" s="181"/>
      <c r="C22" s="181"/>
      <c r="D22" s="355"/>
      <c r="E22" s="355"/>
      <c r="F22" s="355"/>
      <c r="G22" s="355"/>
      <c r="H22" s="355"/>
      <c r="I22" s="272"/>
      <c r="J22" s="272"/>
      <c r="K22" s="272"/>
      <c r="L22" s="179"/>
      <c r="M22" s="180"/>
    </row>
    <row r="23" spans="1:13" x14ac:dyDescent="0.25">
      <c r="A23" s="178"/>
      <c r="B23" s="178"/>
      <c r="C23" s="178"/>
      <c r="D23" s="272"/>
      <c r="E23" s="272"/>
      <c r="F23" s="272"/>
      <c r="G23" s="272"/>
      <c r="H23" s="272"/>
      <c r="I23" s="272"/>
      <c r="J23" s="272"/>
      <c r="K23" s="272"/>
      <c r="L23" s="179"/>
      <c r="M23" s="180"/>
    </row>
    <row r="24" spans="1:13" x14ac:dyDescent="0.25">
      <c r="A24" s="181"/>
      <c r="B24" s="109"/>
      <c r="C24" s="109"/>
      <c r="D24" s="355"/>
      <c r="E24" s="355"/>
      <c r="F24" s="355"/>
      <c r="G24" s="355"/>
      <c r="H24" s="355"/>
      <c r="I24" s="272"/>
      <c r="J24" s="272"/>
      <c r="K24" s="272"/>
      <c r="L24" s="182"/>
      <c r="M24" s="180"/>
    </row>
    <row r="25" spans="1:13" x14ac:dyDescent="0.25">
      <c r="A25" s="183"/>
      <c r="B25" s="183"/>
      <c r="C25" s="183"/>
      <c r="D25" s="357"/>
      <c r="E25" s="357"/>
      <c r="F25" s="357"/>
      <c r="G25" s="357"/>
      <c r="H25" s="357"/>
      <c r="I25" s="358"/>
      <c r="J25" s="358"/>
      <c r="K25" s="358"/>
      <c r="L25" s="184"/>
      <c r="M25" s="185"/>
    </row>
    <row r="26" spans="1:13" x14ac:dyDescent="0.25">
      <c r="A26" s="359" t="s">
        <v>302</v>
      </c>
      <c r="B26" s="359"/>
      <c r="C26" s="359"/>
      <c r="D26" s="359"/>
      <c r="E26" s="359"/>
      <c r="F26" s="359"/>
      <c r="G26" s="359"/>
      <c r="H26" s="359"/>
      <c r="I26" s="359"/>
      <c r="J26" s="359"/>
      <c r="K26" s="359"/>
      <c r="L26" s="359"/>
      <c r="M26" s="360"/>
    </row>
    <row r="27" spans="1:13" x14ac:dyDescent="0.25">
      <c r="A27" s="359"/>
      <c r="B27" s="359"/>
      <c r="C27" s="359"/>
      <c r="D27" s="359"/>
      <c r="E27" s="359"/>
      <c r="F27" s="359"/>
      <c r="G27" s="359"/>
      <c r="H27" s="359"/>
      <c r="I27" s="359"/>
      <c r="J27" s="359"/>
      <c r="K27" s="359"/>
      <c r="L27" s="359"/>
      <c r="M27" s="360"/>
    </row>
    <row r="28" spans="1:13" x14ac:dyDescent="0.25">
      <c r="A28" s="361" t="s">
        <v>303</v>
      </c>
      <c r="B28" s="361"/>
      <c r="C28" s="361"/>
      <c r="D28" s="361"/>
      <c r="E28" s="361"/>
      <c r="F28" s="361"/>
      <c r="G28" s="361"/>
      <c r="H28" s="361"/>
      <c r="I28" s="361"/>
      <c r="J28" s="361"/>
      <c r="K28" s="361"/>
      <c r="L28" s="361"/>
      <c r="M28" s="362"/>
    </row>
    <row r="29" spans="1:13" x14ac:dyDescent="0.25">
      <c r="A29" s="361"/>
      <c r="B29" s="361"/>
      <c r="C29" s="361"/>
      <c r="D29" s="361"/>
      <c r="E29" s="361"/>
      <c r="F29" s="361"/>
      <c r="G29" s="361"/>
      <c r="H29" s="361"/>
      <c r="I29" s="361"/>
      <c r="J29" s="361"/>
      <c r="K29" s="361"/>
      <c r="L29" s="361"/>
      <c r="M29" s="362"/>
    </row>
    <row r="30" spans="1:13" x14ac:dyDescent="0.25">
      <c r="A30" s="363"/>
      <c r="B30" s="363"/>
      <c r="C30" s="363"/>
      <c r="D30" s="363"/>
      <c r="E30" s="276"/>
      <c r="F30" s="276"/>
      <c r="G30" s="276"/>
      <c r="H30" s="276"/>
      <c r="I30" s="276"/>
      <c r="J30" s="276"/>
      <c r="K30" s="364"/>
      <c r="L30" s="364"/>
      <c r="M30" s="364"/>
    </row>
    <row r="31" spans="1:13" x14ac:dyDescent="0.25">
      <c r="A31" s="280" t="s">
        <v>116</v>
      </c>
      <c r="B31" s="280"/>
      <c r="C31" s="317" t="s">
        <v>31</v>
      </c>
      <c r="D31" s="317"/>
      <c r="E31" s="278"/>
      <c r="F31" s="278"/>
      <c r="G31" s="278"/>
      <c r="H31" s="278"/>
      <c r="I31" s="278"/>
      <c r="J31" s="278"/>
      <c r="K31" s="365" t="s">
        <v>152</v>
      </c>
      <c r="L31" s="365"/>
      <c r="M31" s="365"/>
    </row>
    <row r="32" spans="1:13" x14ac:dyDescent="0.25">
      <c r="A32" s="352">
        <v>45125</v>
      </c>
      <c r="B32" s="352"/>
      <c r="C32" s="281" t="s">
        <v>33</v>
      </c>
      <c r="D32" s="281"/>
      <c r="E32" s="281"/>
      <c r="F32" s="281"/>
      <c r="G32" s="281"/>
      <c r="H32" s="281"/>
      <c r="I32" s="281"/>
      <c r="J32" s="281"/>
      <c r="K32" s="282" t="s">
        <v>304</v>
      </c>
      <c r="L32" s="282"/>
      <c r="M32" s="282"/>
    </row>
    <row r="33" spans="1:13" x14ac:dyDescent="0.25">
      <c r="A33" s="273" t="s">
        <v>118</v>
      </c>
      <c r="B33" s="273"/>
      <c r="C33" s="278"/>
      <c r="D33" s="278"/>
      <c r="E33" s="350"/>
      <c r="F33" s="350"/>
      <c r="G33" s="350"/>
      <c r="H33" s="350"/>
      <c r="I33" s="350"/>
      <c r="J33" s="350"/>
      <c r="K33" s="288"/>
      <c r="L33" s="288"/>
      <c r="M33" s="288"/>
    </row>
    <row r="34" spans="1:13" x14ac:dyDescent="0.25">
      <c r="A34" s="121"/>
      <c r="B34" s="122"/>
      <c r="C34" s="366"/>
      <c r="D34" s="366"/>
      <c r="E34" s="289"/>
      <c r="F34" s="289"/>
      <c r="G34" s="289"/>
      <c r="H34" s="289"/>
      <c r="I34" s="289"/>
      <c r="J34" s="289"/>
      <c r="K34" s="306"/>
      <c r="L34" s="306"/>
      <c r="M34" s="306"/>
    </row>
    <row r="36" spans="1:13" x14ac:dyDescent="0.25">
      <c r="C36" s="186"/>
      <c r="D36" s="186"/>
      <c r="K36" s="76"/>
      <c r="L36" s="76"/>
      <c r="M36" s="76"/>
    </row>
    <row r="37" spans="1:13" x14ac:dyDescent="0.25">
      <c r="C37" s="134"/>
      <c r="D37" s="134"/>
    </row>
  </sheetData>
  <mergeCells count="60">
    <mergeCell ref="A33:B33"/>
    <mergeCell ref="C33:D33"/>
    <mergeCell ref="E33:J33"/>
    <mergeCell ref="K33:M33"/>
    <mergeCell ref="C34:D34"/>
    <mergeCell ref="E34:J34"/>
    <mergeCell ref="K34:M34"/>
    <mergeCell ref="K31:M31"/>
    <mergeCell ref="A32:B32"/>
    <mergeCell ref="C32:D32"/>
    <mergeCell ref="E32:J32"/>
    <mergeCell ref="K32:M32"/>
    <mergeCell ref="A31:B31"/>
    <mergeCell ref="C31:D31"/>
    <mergeCell ref="E31:F31"/>
    <mergeCell ref="G31:H31"/>
    <mergeCell ref="I31:J31"/>
    <mergeCell ref="M26:M27"/>
    <mergeCell ref="A28:L29"/>
    <mergeCell ref="M28:M29"/>
    <mergeCell ref="A30:D30"/>
    <mergeCell ref="E30:F30"/>
    <mergeCell ref="G30:H30"/>
    <mergeCell ref="I30:J30"/>
    <mergeCell ref="K30:M30"/>
    <mergeCell ref="D24:H24"/>
    <mergeCell ref="I24:K24"/>
    <mergeCell ref="D25:H25"/>
    <mergeCell ref="I25:K25"/>
    <mergeCell ref="A26:L27"/>
    <mergeCell ref="D21:H21"/>
    <mergeCell ref="I21:K21"/>
    <mergeCell ref="D22:H22"/>
    <mergeCell ref="I22:K22"/>
    <mergeCell ref="D23:H23"/>
    <mergeCell ref="I23:K23"/>
    <mergeCell ref="D18:H18"/>
    <mergeCell ref="I18:K18"/>
    <mergeCell ref="D19:H19"/>
    <mergeCell ref="I19:K19"/>
    <mergeCell ref="D20:H20"/>
    <mergeCell ref="I20:K20"/>
    <mergeCell ref="D15:H15"/>
    <mergeCell ref="I15:K15"/>
    <mergeCell ref="D16:H16"/>
    <mergeCell ref="I16:K16"/>
    <mergeCell ref="D17:H17"/>
    <mergeCell ref="I17:K17"/>
    <mergeCell ref="E11:H11"/>
    <mergeCell ref="I11:K11"/>
    <mergeCell ref="L11:M11"/>
    <mergeCell ref="A13:C13"/>
    <mergeCell ref="D13:H14"/>
    <mergeCell ref="I13:K14"/>
    <mergeCell ref="L13:M13"/>
    <mergeCell ref="B4:D4"/>
    <mergeCell ref="B5:D5"/>
    <mergeCell ref="L7:M7"/>
    <mergeCell ref="A8:F8"/>
    <mergeCell ref="J8:K8"/>
  </mergeCells>
  <pageMargins left="3.9583333333333297E-2" right="3.9583333333333297E-2" top="0.31527777777777799" bottom="0.35416666666666702" header="0.511811023622047" footer="0.511811023622047"/>
  <pageSetup paperSize="9" orientation="landscape" horizontalDpi="300" verticalDpi="300"/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N37"/>
  <sheetViews>
    <sheetView zoomScaleNormal="100" workbookViewId="0">
      <selection activeCell="A22" sqref="A22"/>
    </sheetView>
  </sheetViews>
  <sheetFormatPr defaultColWidth="9" defaultRowHeight="15" x14ac:dyDescent="0.25"/>
  <cols>
    <col min="1" max="1" width="13.85546875" customWidth="1"/>
    <col min="2" max="2" width="9.140625" customWidth="1"/>
    <col min="4" max="4" width="33.7109375" customWidth="1"/>
    <col min="6" max="6" width="7.42578125" customWidth="1"/>
    <col min="8" max="8" width="6.42578125" customWidth="1"/>
    <col min="10" max="10" width="6.140625" customWidth="1"/>
    <col min="11" max="11" width="8.28515625" customWidth="1"/>
    <col min="12" max="12" width="7.42578125" customWidth="1"/>
    <col min="13" max="13" width="7.28515625" customWidth="1"/>
    <col min="14" max="14" width="9.140625" customWidth="1"/>
  </cols>
  <sheetData>
    <row r="1" spans="1:14" ht="18" x14ac:dyDescent="0.25">
      <c r="B1" s="1" t="s">
        <v>0</v>
      </c>
    </row>
    <row r="2" spans="1:14" ht="18" x14ac:dyDescent="0.25">
      <c r="B2" s="1" t="s">
        <v>1</v>
      </c>
    </row>
    <row r="3" spans="1:14" ht="6.75" customHeight="1" x14ac:dyDescent="0.25"/>
    <row r="4" spans="1:14" ht="15.75" x14ac:dyDescent="0.25">
      <c r="A4" s="72"/>
      <c r="B4" s="258"/>
      <c r="C4" s="258"/>
      <c r="D4" s="258"/>
      <c r="E4" s="259" t="s">
        <v>36</v>
      </c>
      <c r="F4" s="259"/>
      <c r="G4" s="259"/>
      <c r="H4" s="259"/>
      <c r="I4" s="259"/>
      <c r="J4" s="259"/>
      <c r="K4" s="259"/>
      <c r="L4" s="259"/>
      <c r="M4" s="259"/>
      <c r="N4" s="73" t="s">
        <v>4</v>
      </c>
    </row>
    <row r="5" spans="1:14" ht="15.75" x14ac:dyDescent="0.25">
      <c r="A5" s="69"/>
      <c r="B5" s="260"/>
      <c r="C5" s="260"/>
      <c r="D5" s="260"/>
      <c r="E5" s="229" t="s">
        <v>181</v>
      </c>
      <c r="F5" s="229"/>
      <c r="G5" s="229"/>
      <c r="H5" s="229"/>
      <c r="I5" s="229"/>
      <c r="J5" s="229"/>
      <c r="K5" s="229"/>
      <c r="L5" s="229"/>
      <c r="M5" s="229"/>
      <c r="N5" s="74">
        <v>6</v>
      </c>
    </row>
    <row r="6" spans="1:14" ht="5.25" customHeight="1" x14ac:dyDescent="0.25"/>
    <row r="7" spans="1:14" x14ac:dyDescent="0.25">
      <c r="A7" s="75" t="s">
        <v>38</v>
      </c>
      <c r="B7" s="76"/>
      <c r="C7" s="76"/>
      <c r="D7" s="76"/>
      <c r="E7" s="76"/>
      <c r="F7" s="76"/>
      <c r="G7" s="76"/>
      <c r="H7" s="76"/>
      <c r="I7" s="76"/>
      <c r="J7" s="76"/>
      <c r="K7" s="76"/>
      <c r="L7" s="76"/>
      <c r="M7" s="77"/>
      <c r="N7" s="78" t="s">
        <v>39</v>
      </c>
    </row>
    <row r="8" spans="1:14" ht="15.75" x14ac:dyDescent="0.25">
      <c r="A8" s="302" t="s">
        <v>42</v>
      </c>
      <c r="B8" s="302"/>
      <c r="C8" s="302"/>
      <c r="D8" s="302"/>
      <c r="E8" s="302"/>
      <c r="F8" s="302"/>
      <c r="G8" s="302"/>
      <c r="H8" s="302"/>
      <c r="I8" s="302"/>
      <c r="J8" s="302"/>
      <c r="K8" s="302"/>
      <c r="L8" s="302"/>
      <c r="M8" s="302"/>
      <c r="N8" s="129" t="s">
        <v>10</v>
      </c>
    </row>
    <row r="9" spans="1:14" ht="8.25" customHeight="1" x14ac:dyDescent="0.25"/>
    <row r="10" spans="1:14" x14ac:dyDescent="0.25">
      <c r="A10" s="75" t="s">
        <v>182</v>
      </c>
      <c r="B10" s="76"/>
      <c r="C10" s="76"/>
      <c r="D10" s="75" t="s">
        <v>305</v>
      </c>
      <c r="E10" s="76"/>
      <c r="F10" s="76"/>
      <c r="G10" s="76"/>
      <c r="H10" s="86"/>
      <c r="I10" s="76"/>
      <c r="J10" s="261" t="s">
        <v>306</v>
      </c>
      <c r="K10" s="261"/>
      <c r="L10" s="261"/>
      <c r="M10" s="86" t="s">
        <v>307</v>
      </c>
      <c r="N10" s="77"/>
    </row>
    <row r="11" spans="1:14" ht="15.75" x14ac:dyDescent="0.25">
      <c r="A11" s="367" t="s">
        <v>187</v>
      </c>
      <c r="B11" s="367"/>
      <c r="C11" s="367"/>
      <c r="D11" s="368" t="s">
        <v>308</v>
      </c>
      <c r="E11" s="368"/>
      <c r="F11" s="368"/>
      <c r="G11" s="368"/>
      <c r="H11" s="139"/>
      <c r="I11" s="187"/>
      <c r="J11" s="264" t="s">
        <v>45</v>
      </c>
      <c r="K11" s="264"/>
      <c r="L11" s="264"/>
      <c r="M11" s="369" t="s">
        <v>309</v>
      </c>
      <c r="N11" s="369"/>
    </row>
    <row r="12" spans="1:14" ht="7.5" customHeight="1" x14ac:dyDescent="0.25"/>
    <row r="13" spans="1:14" x14ac:dyDescent="0.25">
      <c r="A13" s="370" t="s">
        <v>310</v>
      </c>
      <c r="B13" s="370"/>
      <c r="C13" s="370"/>
      <c r="D13" s="370"/>
      <c r="E13" s="371" t="s">
        <v>311</v>
      </c>
      <c r="F13" s="371"/>
      <c r="G13" s="371" t="s">
        <v>312</v>
      </c>
      <c r="H13" s="371"/>
      <c r="I13" s="371"/>
      <c r="J13" s="371"/>
      <c r="K13" s="371"/>
      <c r="L13" s="371"/>
      <c r="M13" s="371"/>
      <c r="N13" s="371"/>
    </row>
    <row r="14" spans="1:14" x14ac:dyDescent="0.25">
      <c r="A14" s="370"/>
      <c r="B14" s="370"/>
      <c r="C14" s="370"/>
      <c r="D14" s="370"/>
      <c r="E14" s="371"/>
      <c r="F14" s="371"/>
      <c r="G14" s="372" t="s">
        <v>313</v>
      </c>
      <c r="H14" s="372"/>
      <c r="I14" s="371" t="s">
        <v>314</v>
      </c>
      <c r="J14" s="371"/>
      <c r="K14" s="371" t="s">
        <v>315</v>
      </c>
      <c r="L14" s="371"/>
      <c r="M14" s="371"/>
      <c r="N14" s="371"/>
    </row>
    <row r="15" spans="1:14" x14ac:dyDescent="0.25">
      <c r="A15" s="370"/>
      <c r="B15" s="370"/>
      <c r="C15" s="370"/>
      <c r="D15" s="370"/>
      <c r="E15" s="371"/>
      <c r="F15" s="371"/>
      <c r="G15" s="372"/>
      <c r="H15" s="372"/>
      <c r="I15" s="371"/>
      <c r="J15" s="371"/>
      <c r="K15" s="371"/>
      <c r="L15" s="371"/>
      <c r="M15" s="371"/>
      <c r="N15" s="371"/>
    </row>
    <row r="16" spans="1:14" x14ac:dyDescent="0.25">
      <c r="A16" s="311" t="s">
        <v>316</v>
      </c>
      <c r="B16" s="311"/>
      <c r="C16" s="311"/>
      <c r="D16" s="311"/>
      <c r="E16" s="307"/>
      <c r="F16" s="307"/>
      <c r="G16" s="255"/>
      <c r="H16" s="255"/>
      <c r="I16" s="307"/>
      <c r="J16" s="307"/>
      <c r="K16" s="373">
        <v>115000</v>
      </c>
      <c r="L16" s="373"/>
      <c r="M16" s="373"/>
      <c r="N16" s="373"/>
    </row>
    <row r="17" spans="1:14" x14ac:dyDescent="0.25">
      <c r="A17" s="308"/>
      <c r="B17" s="308"/>
      <c r="C17" s="308"/>
      <c r="D17" s="308"/>
      <c r="E17" s="275"/>
      <c r="F17" s="275"/>
      <c r="G17" s="256"/>
      <c r="H17" s="256"/>
      <c r="I17" s="275"/>
      <c r="J17" s="275"/>
      <c r="K17" s="338"/>
      <c r="L17" s="338"/>
      <c r="M17" s="338"/>
      <c r="N17" s="338"/>
    </row>
    <row r="18" spans="1:14" x14ac:dyDescent="0.25">
      <c r="A18" s="308"/>
      <c r="B18" s="308"/>
      <c r="C18" s="308"/>
      <c r="D18" s="308"/>
      <c r="E18" s="275"/>
      <c r="F18" s="275"/>
      <c r="G18" s="256"/>
      <c r="H18" s="256"/>
      <c r="I18" s="275"/>
      <c r="J18" s="275"/>
      <c r="K18" s="338"/>
      <c r="L18" s="338"/>
      <c r="M18" s="338"/>
      <c r="N18" s="338"/>
    </row>
    <row r="19" spans="1:14" x14ac:dyDescent="0.25">
      <c r="A19" s="308"/>
      <c r="B19" s="308"/>
      <c r="C19" s="308"/>
      <c r="D19" s="308"/>
      <c r="E19" s="275"/>
      <c r="F19" s="275"/>
      <c r="G19" s="256"/>
      <c r="H19" s="256"/>
      <c r="I19" s="275"/>
      <c r="J19" s="275"/>
      <c r="K19" s="338"/>
      <c r="L19" s="338"/>
      <c r="M19" s="338"/>
      <c r="N19" s="338"/>
    </row>
    <row r="20" spans="1:14" x14ac:dyDescent="0.25">
      <c r="A20" s="374"/>
      <c r="B20" s="374"/>
      <c r="C20" s="374"/>
      <c r="D20" s="374"/>
      <c r="E20" s="374"/>
      <c r="F20" s="374"/>
      <c r="G20" s="278"/>
      <c r="H20" s="278"/>
      <c r="I20" s="374"/>
      <c r="J20" s="374"/>
      <c r="K20" s="374"/>
      <c r="L20" s="374"/>
      <c r="M20" s="374"/>
      <c r="N20" s="374"/>
    </row>
    <row r="21" spans="1:14" x14ac:dyDescent="0.25">
      <c r="A21" s="374"/>
      <c r="B21" s="374"/>
      <c r="C21" s="374"/>
      <c r="D21" s="374"/>
      <c r="E21" s="374"/>
      <c r="F21" s="374"/>
      <c r="G21" s="278"/>
      <c r="H21" s="278"/>
      <c r="I21" s="374"/>
      <c r="J21" s="374"/>
      <c r="K21" s="374"/>
      <c r="L21" s="374"/>
      <c r="M21" s="374"/>
      <c r="N21" s="374"/>
    </row>
    <row r="22" spans="1:14" x14ac:dyDescent="0.25">
      <c r="A22" s="308"/>
      <c r="B22" s="308"/>
      <c r="C22" s="308"/>
      <c r="D22" s="308"/>
      <c r="E22" s="275"/>
      <c r="F22" s="275"/>
      <c r="G22" s="256"/>
      <c r="H22" s="256"/>
      <c r="I22" s="275"/>
      <c r="J22" s="275"/>
      <c r="K22" s="338"/>
      <c r="L22" s="338"/>
      <c r="M22" s="338"/>
      <c r="N22" s="338"/>
    </row>
    <row r="23" spans="1:14" x14ac:dyDescent="0.25">
      <c r="A23" s="308"/>
      <c r="B23" s="308"/>
      <c r="C23" s="308"/>
      <c r="D23" s="308"/>
      <c r="E23" s="275"/>
      <c r="F23" s="275"/>
      <c r="G23" s="256"/>
      <c r="H23" s="256"/>
      <c r="I23" s="275"/>
      <c r="J23" s="275"/>
      <c r="K23" s="338"/>
      <c r="L23" s="338"/>
      <c r="M23" s="338"/>
      <c r="N23" s="338"/>
    </row>
    <row r="24" spans="1:14" x14ac:dyDescent="0.25">
      <c r="A24" s="308"/>
      <c r="B24" s="308"/>
      <c r="C24" s="308"/>
      <c r="D24" s="308"/>
      <c r="E24" s="275"/>
      <c r="F24" s="275"/>
      <c r="G24" s="256"/>
      <c r="H24" s="256"/>
      <c r="I24" s="275"/>
      <c r="J24" s="275"/>
      <c r="K24" s="338"/>
      <c r="L24" s="338"/>
      <c r="M24" s="338"/>
      <c r="N24" s="338"/>
    </row>
    <row r="25" spans="1:14" x14ac:dyDescent="0.25">
      <c r="A25" s="308"/>
      <c r="B25" s="308"/>
      <c r="C25" s="308"/>
      <c r="D25" s="308"/>
      <c r="E25" s="275"/>
      <c r="F25" s="275"/>
      <c r="G25" s="256"/>
      <c r="H25" s="256"/>
      <c r="I25" s="275"/>
      <c r="J25" s="275"/>
      <c r="K25" s="338"/>
      <c r="L25" s="338"/>
      <c r="M25" s="338"/>
      <c r="N25" s="338"/>
    </row>
    <row r="26" spans="1:14" x14ac:dyDescent="0.25">
      <c r="A26" s="308"/>
      <c r="B26" s="308"/>
      <c r="C26" s="308"/>
      <c r="D26" s="308"/>
      <c r="E26" s="275"/>
      <c r="F26" s="275"/>
      <c r="G26" s="256"/>
      <c r="H26" s="256"/>
      <c r="I26" s="275"/>
      <c r="J26" s="275"/>
      <c r="K26" s="338"/>
      <c r="L26" s="338"/>
      <c r="M26" s="338"/>
      <c r="N26" s="338"/>
    </row>
    <row r="27" spans="1:14" x14ac:dyDescent="0.25">
      <c r="A27" s="308"/>
      <c r="B27" s="308"/>
      <c r="C27" s="308"/>
      <c r="D27" s="308"/>
      <c r="E27" s="275"/>
      <c r="F27" s="275"/>
      <c r="G27" s="256"/>
      <c r="H27" s="256"/>
      <c r="I27" s="275"/>
      <c r="J27" s="275"/>
      <c r="K27" s="338"/>
      <c r="L27" s="338"/>
      <c r="M27" s="338"/>
      <c r="N27" s="338"/>
    </row>
    <row r="28" spans="1:14" x14ac:dyDescent="0.25">
      <c r="A28" s="338"/>
      <c r="B28" s="338"/>
      <c r="C28" s="338"/>
      <c r="D28" s="338"/>
      <c r="E28" s="275"/>
      <c r="F28" s="275"/>
      <c r="G28" s="256"/>
      <c r="H28" s="256"/>
      <c r="I28" s="275"/>
      <c r="J28" s="275"/>
      <c r="K28" s="338"/>
      <c r="L28" s="338"/>
      <c r="M28" s="338"/>
      <c r="N28" s="338"/>
    </row>
    <row r="29" spans="1:14" x14ac:dyDescent="0.25">
      <c r="A29" s="308"/>
      <c r="B29" s="308"/>
      <c r="C29" s="308"/>
      <c r="D29" s="308"/>
      <c r="E29" s="275"/>
      <c r="F29" s="275"/>
      <c r="G29" s="256"/>
      <c r="H29" s="256"/>
      <c r="I29" s="275"/>
      <c r="J29" s="275"/>
      <c r="K29" s="338"/>
      <c r="L29" s="338"/>
      <c r="M29" s="338"/>
      <c r="N29" s="338"/>
    </row>
    <row r="30" spans="1:14" x14ac:dyDescent="0.25">
      <c r="A30" s="286"/>
      <c r="B30" s="286"/>
      <c r="C30" s="286"/>
      <c r="D30" s="286"/>
      <c r="E30" s="286"/>
      <c r="F30" s="286"/>
      <c r="G30" s="286"/>
      <c r="H30" s="286"/>
      <c r="I30" s="286"/>
      <c r="J30" s="286"/>
      <c r="K30" s="338"/>
      <c r="L30" s="338"/>
      <c r="M30" s="338"/>
      <c r="N30" s="338"/>
    </row>
    <row r="31" spans="1:14" x14ac:dyDescent="0.25">
      <c r="A31" s="281" t="s">
        <v>88</v>
      </c>
      <c r="B31" s="281"/>
      <c r="C31" s="188"/>
      <c r="D31" s="188"/>
      <c r="E31" s="375"/>
      <c r="F31" s="375"/>
      <c r="G31" s="375"/>
      <c r="H31" s="375"/>
      <c r="I31" s="375"/>
      <c r="J31" s="375"/>
      <c r="K31" s="376" t="s">
        <v>152</v>
      </c>
      <c r="L31" s="376"/>
      <c r="M31" s="376"/>
    </row>
    <row r="32" spans="1:14" x14ac:dyDescent="0.25">
      <c r="A32" s="363" t="s">
        <v>89</v>
      </c>
      <c r="B32" s="363"/>
      <c r="C32" s="111"/>
      <c r="D32" s="111"/>
      <c r="E32" s="111"/>
      <c r="F32" s="111"/>
      <c r="G32" s="111"/>
      <c r="H32" s="111"/>
      <c r="I32" s="111"/>
      <c r="J32" s="111"/>
      <c r="K32" s="266" t="s">
        <v>317</v>
      </c>
      <c r="L32" s="266"/>
      <c r="M32" s="266"/>
      <c r="N32" s="112"/>
    </row>
    <row r="33" spans="1:14" x14ac:dyDescent="0.25">
      <c r="A33" s="113"/>
      <c r="B33" s="114"/>
      <c r="C33" s="278"/>
      <c r="D33" s="278"/>
      <c r="E33" s="122"/>
      <c r="F33" s="122"/>
      <c r="G33" s="122"/>
      <c r="H33" s="122"/>
      <c r="I33" s="122"/>
      <c r="J33" s="377"/>
      <c r="K33" s="377"/>
      <c r="L33" s="377"/>
      <c r="M33" s="377"/>
      <c r="N33" s="377"/>
    </row>
    <row r="34" spans="1:14" x14ac:dyDescent="0.25">
      <c r="A34" s="273"/>
      <c r="B34" s="273"/>
      <c r="C34" s="266"/>
      <c r="D34" s="266"/>
      <c r="E34" s="281"/>
      <c r="F34" s="281"/>
      <c r="G34" s="281"/>
      <c r="H34" s="281"/>
      <c r="I34" s="281"/>
      <c r="J34" s="282"/>
      <c r="K34" s="282"/>
      <c r="L34" s="282"/>
      <c r="M34" s="282"/>
      <c r="N34" s="282"/>
    </row>
    <row r="35" spans="1:14" x14ac:dyDescent="0.25">
      <c r="A35" s="113"/>
      <c r="B35" s="114"/>
      <c r="C35" s="278"/>
      <c r="D35" s="278"/>
      <c r="E35" s="114"/>
      <c r="F35" s="114"/>
      <c r="G35" s="114"/>
      <c r="H35" s="114"/>
      <c r="I35" s="114"/>
      <c r="J35" s="279" t="s">
        <v>206</v>
      </c>
      <c r="K35" s="279"/>
      <c r="L35" s="279"/>
      <c r="M35" s="279"/>
      <c r="N35" s="279"/>
    </row>
    <row r="36" spans="1:14" x14ac:dyDescent="0.25">
      <c r="A36" s="121"/>
      <c r="B36" s="122"/>
      <c r="C36" s="378"/>
      <c r="D36" s="378"/>
      <c r="E36" s="289"/>
      <c r="F36" s="289"/>
      <c r="G36" s="289"/>
      <c r="H36" s="289"/>
      <c r="I36" s="289"/>
      <c r="J36" s="290"/>
      <c r="K36" s="290"/>
      <c r="L36" s="290"/>
      <c r="M36" s="290"/>
      <c r="N36" s="290"/>
    </row>
    <row r="37" spans="1:14" x14ac:dyDescent="0.25">
      <c r="C37" s="134"/>
      <c r="D37" s="134"/>
    </row>
  </sheetData>
  <mergeCells count="109">
    <mergeCell ref="A34:B34"/>
    <mergeCell ref="C34:D34"/>
    <mergeCell ref="E34:I34"/>
    <mergeCell ref="J34:N34"/>
    <mergeCell ref="C35:D35"/>
    <mergeCell ref="J35:N35"/>
    <mergeCell ref="C36:D36"/>
    <mergeCell ref="E36:I36"/>
    <mergeCell ref="J36:N36"/>
    <mergeCell ref="A31:B31"/>
    <mergeCell ref="E31:F31"/>
    <mergeCell ref="G31:H31"/>
    <mergeCell ref="I31:J31"/>
    <mergeCell ref="K31:M31"/>
    <mergeCell ref="A32:B32"/>
    <mergeCell ref="K32:M32"/>
    <mergeCell ref="C33:D33"/>
    <mergeCell ref="J33:N33"/>
    <mergeCell ref="A29:D29"/>
    <mergeCell ref="E29:F29"/>
    <mergeCell ref="G29:H29"/>
    <mergeCell ref="I29:J29"/>
    <mergeCell ref="K29:N29"/>
    <mergeCell ref="A30:D30"/>
    <mergeCell ref="E30:F30"/>
    <mergeCell ref="G30:H30"/>
    <mergeCell ref="I30:J30"/>
    <mergeCell ref="K30:N30"/>
    <mergeCell ref="A27:D27"/>
    <mergeCell ref="E27:F27"/>
    <mergeCell ref="G27:H27"/>
    <mergeCell ref="I27:J27"/>
    <mergeCell ref="K27:N27"/>
    <mergeCell ref="A28:D28"/>
    <mergeCell ref="E28:F28"/>
    <mergeCell ref="G28:H28"/>
    <mergeCell ref="I28:J28"/>
    <mergeCell ref="K28:N28"/>
    <mergeCell ref="A25:D25"/>
    <mergeCell ref="E25:F25"/>
    <mergeCell ref="G25:H25"/>
    <mergeCell ref="I25:J25"/>
    <mergeCell ref="K25:N25"/>
    <mergeCell ref="A26:D26"/>
    <mergeCell ref="E26:F26"/>
    <mergeCell ref="G26:H26"/>
    <mergeCell ref="I26:J26"/>
    <mergeCell ref="K26:N26"/>
    <mergeCell ref="A23:D23"/>
    <mergeCell ref="E23:F23"/>
    <mergeCell ref="G23:H23"/>
    <mergeCell ref="I23:J23"/>
    <mergeCell ref="K23:N23"/>
    <mergeCell ref="A24:D24"/>
    <mergeCell ref="E24:F24"/>
    <mergeCell ref="G24:H24"/>
    <mergeCell ref="I24:J24"/>
    <mergeCell ref="K24:N24"/>
    <mergeCell ref="A21:D21"/>
    <mergeCell ref="E21:F21"/>
    <mergeCell ref="G21:H21"/>
    <mergeCell ref="I21:J21"/>
    <mergeCell ref="K21:N21"/>
    <mergeCell ref="A22:D22"/>
    <mergeCell ref="E22:F22"/>
    <mergeCell ref="G22:H22"/>
    <mergeCell ref="I22:J22"/>
    <mergeCell ref="K22:N22"/>
    <mergeCell ref="A19:D19"/>
    <mergeCell ref="E19:F19"/>
    <mergeCell ref="G19:H19"/>
    <mergeCell ref="I19:J19"/>
    <mergeCell ref="K19:N19"/>
    <mergeCell ref="A20:D20"/>
    <mergeCell ref="E20:F20"/>
    <mergeCell ref="G20:H20"/>
    <mergeCell ref="I20:J20"/>
    <mergeCell ref="K20:N20"/>
    <mergeCell ref="A17:D17"/>
    <mergeCell ref="E17:F17"/>
    <mergeCell ref="G17:H17"/>
    <mergeCell ref="I17:J17"/>
    <mergeCell ref="K17:N17"/>
    <mergeCell ref="A18:D18"/>
    <mergeCell ref="E18:F18"/>
    <mergeCell ref="G18:H18"/>
    <mergeCell ref="I18:J18"/>
    <mergeCell ref="K18:N18"/>
    <mergeCell ref="A13:D15"/>
    <mergeCell ref="E13:F15"/>
    <mergeCell ref="G13:N13"/>
    <mergeCell ref="G14:H15"/>
    <mergeCell ref="I14:J15"/>
    <mergeCell ref="K14:N15"/>
    <mergeCell ref="A16:D16"/>
    <mergeCell ref="E16:F16"/>
    <mergeCell ref="G16:H16"/>
    <mergeCell ref="I16:J16"/>
    <mergeCell ref="K16:N16"/>
    <mergeCell ref="B4:D4"/>
    <mergeCell ref="E4:M4"/>
    <mergeCell ref="B5:D5"/>
    <mergeCell ref="E5:M5"/>
    <mergeCell ref="A8:M8"/>
    <mergeCell ref="J10:L10"/>
    <mergeCell ref="A11:C11"/>
    <mergeCell ref="D11:G11"/>
    <mergeCell ref="J11:L11"/>
    <mergeCell ref="M11:N11"/>
  </mergeCells>
  <pageMargins left="0.118055555555556" right="0.118055555555556" top="0.39374999999999999" bottom="0.39374999999999999" header="0.511811023622047" footer="0.511811023622047"/>
  <pageSetup paperSize="9" orientation="landscape" horizontalDpi="300" verticalDpi="300"/>
  <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N35"/>
  <sheetViews>
    <sheetView zoomScaleNormal="100" workbookViewId="0">
      <selection activeCell="A23" sqref="A23"/>
    </sheetView>
  </sheetViews>
  <sheetFormatPr defaultColWidth="9" defaultRowHeight="15" x14ac:dyDescent="0.25"/>
  <cols>
    <col min="2" max="2" width="8.28515625" customWidth="1"/>
    <col min="7" max="7" width="10.140625" customWidth="1"/>
    <col min="13" max="13" width="9.5703125" customWidth="1"/>
    <col min="14" max="14" width="16.7109375" customWidth="1"/>
  </cols>
  <sheetData>
    <row r="1" spans="1:14" ht="18" x14ac:dyDescent="0.25">
      <c r="A1" s="3"/>
      <c r="B1" s="189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14" ht="18" x14ac:dyDescent="0.25">
      <c r="A2" s="3"/>
      <c r="B2" s="189" t="s">
        <v>1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pans="1:14" ht="27" customHeight="1" x14ac:dyDescent="0.25">
      <c r="A4" s="72"/>
      <c r="B4" s="379"/>
      <c r="C4" s="379"/>
      <c r="D4" s="379"/>
      <c r="E4" s="379"/>
      <c r="F4" s="380" t="s">
        <v>36</v>
      </c>
      <c r="G4" s="380"/>
      <c r="H4" s="380"/>
      <c r="I4" s="380"/>
      <c r="J4" s="380"/>
      <c r="K4" s="380"/>
      <c r="L4" s="380"/>
      <c r="M4" s="380"/>
      <c r="N4" s="73" t="s">
        <v>4</v>
      </c>
    </row>
    <row r="5" spans="1:14" ht="15.6" customHeight="1" x14ac:dyDescent="0.25">
      <c r="A5" s="69"/>
      <c r="B5" s="381"/>
      <c r="C5" s="381"/>
      <c r="D5" s="381"/>
      <c r="E5" s="381"/>
      <c r="F5" s="382" t="s">
        <v>318</v>
      </c>
      <c r="G5" s="382"/>
      <c r="H5" s="382"/>
      <c r="I5" s="382"/>
      <c r="J5" s="382"/>
      <c r="K5" s="382"/>
      <c r="L5" s="382"/>
      <c r="M5" s="382"/>
      <c r="N5" s="74">
        <v>7</v>
      </c>
    </row>
    <row r="6" spans="1:14" ht="3" customHeight="1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x14ac:dyDescent="0.25">
      <c r="A7" s="75" t="s">
        <v>38</v>
      </c>
      <c r="B7" s="76"/>
      <c r="C7" s="76"/>
      <c r="D7" s="76"/>
      <c r="E7" s="76"/>
      <c r="F7" s="76"/>
      <c r="G7" s="76"/>
      <c r="H7" s="76"/>
      <c r="I7" s="76"/>
      <c r="J7" s="76"/>
      <c r="K7" s="76"/>
      <c r="L7" s="77"/>
      <c r="M7" s="78" t="s">
        <v>39</v>
      </c>
      <c r="N7" s="190" t="s">
        <v>319</v>
      </c>
    </row>
    <row r="8" spans="1:14" ht="15.75" x14ac:dyDescent="0.25">
      <c r="A8" s="383" t="s">
        <v>42</v>
      </c>
      <c r="B8" s="383"/>
      <c r="C8" s="383"/>
      <c r="D8" s="383"/>
      <c r="E8" s="383"/>
      <c r="F8" s="80"/>
      <c r="G8" s="80"/>
      <c r="H8" s="80"/>
      <c r="I8" s="80"/>
      <c r="J8" s="80"/>
      <c r="K8" s="80"/>
      <c r="L8" s="81"/>
      <c r="M8" s="129" t="s">
        <v>10</v>
      </c>
      <c r="N8" s="129" t="s">
        <v>320</v>
      </c>
    </row>
    <row r="9" spans="1:14" ht="4.1500000000000004" customHeight="1" x14ac:dyDescent="0.2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</row>
    <row r="10" spans="1:14" x14ac:dyDescent="0.25">
      <c r="A10" s="75" t="s">
        <v>305</v>
      </c>
      <c r="B10" s="76"/>
      <c r="C10" s="76"/>
      <c r="D10" s="76"/>
      <c r="E10" s="77"/>
      <c r="F10" s="75" t="s">
        <v>321</v>
      </c>
      <c r="G10" s="384" t="s">
        <v>50</v>
      </c>
      <c r="H10" s="384"/>
      <c r="I10" s="76"/>
      <c r="J10" s="86"/>
      <c r="K10" s="86"/>
      <c r="L10" s="104"/>
      <c r="M10" s="75" t="s">
        <v>307</v>
      </c>
      <c r="N10" s="77"/>
    </row>
    <row r="11" spans="1:14" ht="15.75" x14ac:dyDescent="0.25">
      <c r="A11" s="227" t="s">
        <v>3</v>
      </c>
      <c r="B11" s="227"/>
      <c r="C11" s="227"/>
      <c r="D11" s="227"/>
      <c r="E11" s="191"/>
      <c r="F11" s="138"/>
      <c r="G11" s="139"/>
      <c r="H11" s="139"/>
      <c r="I11" s="139"/>
      <c r="J11" s="139"/>
      <c r="K11" s="139"/>
      <c r="L11" s="191"/>
      <c r="M11" s="383" t="s">
        <v>322</v>
      </c>
      <c r="N11" s="383"/>
    </row>
    <row r="12" spans="1:14" ht="4.1500000000000004" customHeight="1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</row>
    <row r="13" spans="1:14" ht="10.15" customHeight="1" x14ac:dyDescent="0.25">
      <c r="A13" s="192" t="s">
        <v>323</v>
      </c>
      <c r="B13" s="193"/>
      <c r="C13" s="193"/>
      <c r="D13" s="193"/>
      <c r="E13" s="193"/>
      <c r="F13" s="193"/>
      <c r="G13" s="193"/>
      <c r="H13" s="193"/>
      <c r="I13" s="193"/>
      <c r="J13" s="193"/>
      <c r="K13" s="193"/>
      <c r="L13" s="193"/>
      <c r="M13" s="193"/>
      <c r="N13" s="193"/>
    </row>
    <row r="14" spans="1:14" x14ac:dyDescent="0.25">
      <c r="A14" s="194" t="s">
        <v>324</v>
      </c>
      <c r="B14" s="76"/>
      <c r="C14" s="276"/>
      <c r="D14" s="276"/>
      <c r="E14" s="194" t="s">
        <v>325</v>
      </c>
      <c r="F14" s="195"/>
      <c r="G14" s="195"/>
      <c r="H14" s="77"/>
      <c r="I14" s="194" t="s">
        <v>326</v>
      </c>
      <c r="J14" s="195"/>
      <c r="K14" s="76"/>
      <c r="L14" s="77"/>
      <c r="M14" s="194" t="s">
        <v>327</v>
      </c>
      <c r="N14" s="196"/>
    </row>
    <row r="15" spans="1:14" x14ac:dyDescent="0.25">
      <c r="A15" s="385">
        <v>115000</v>
      </c>
      <c r="B15" s="385"/>
      <c r="C15" s="385"/>
      <c r="D15" s="385"/>
      <c r="E15" s="385">
        <v>5064.6099999999997</v>
      </c>
      <c r="F15" s="385"/>
      <c r="G15" s="385"/>
      <c r="H15" s="385"/>
      <c r="I15" s="386">
        <v>0</v>
      </c>
      <c r="J15" s="386"/>
      <c r="K15" s="386"/>
      <c r="L15" s="386"/>
      <c r="M15" s="386">
        <v>120064.61</v>
      </c>
      <c r="N15" s="386"/>
    </row>
    <row r="16" spans="1:14" x14ac:dyDescent="0.25">
      <c r="A16" s="387" t="s">
        <v>190</v>
      </c>
      <c r="B16" s="387"/>
      <c r="C16" s="387"/>
      <c r="D16" s="387"/>
      <c r="E16" s="387"/>
      <c r="F16" s="387" t="s">
        <v>328</v>
      </c>
      <c r="G16" s="387"/>
      <c r="H16" s="387"/>
      <c r="I16" s="387" t="s">
        <v>329</v>
      </c>
      <c r="J16" s="387"/>
      <c r="K16" s="387"/>
      <c r="L16" s="387"/>
      <c r="M16" s="387" t="s">
        <v>330</v>
      </c>
      <c r="N16" s="387"/>
    </row>
    <row r="17" spans="1:14" x14ac:dyDescent="0.25">
      <c r="A17" s="311"/>
      <c r="B17" s="311"/>
      <c r="C17" s="311"/>
      <c r="D17" s="311"/>
      <c r="E17" s="311"/>
      <c r="F17" s="255"/>
      <c r="G17" s="255"/>
      <c r="H17" s="255"/>
      <c r="I17" s="307"/>
      <c r="J17" s="307"/>
      <c r="K17" s="307"/>
      <c r="L17" s="307"/>
      <c r="M17" s="307"/>
      <c r="N17" s="307"/>
    </row>
    <row r="18" spans="1:14" x14ac:dyDescent="0.25">
      <c r="A18" s="308" t="s">
        <v>331</v>
      </c>
      <c r="B18" s="308"/>
      <c r="C18" s="308"/>
      <c r="D18" s="308"/>
      <c r="E18" s="308"/>
      <c r="F18" s="388">
        <v>120064.61</v>
      </c>
      <c r="G18" s="388"/>
      <c r="H18" s="388"/>
      <c r="I18" s="389">
        <v>120064.21</v>
      </c>
      <c r="J18" s="389"/>
      <c r="K18" s="389"/>
      <c r="L18" s="389"/>
      <c r="M18" s="390">
        <v>0</v>
      </c>
      <c r="N18" s="390"/>
    </row>
    <row r="19" spans="1:14" x14ac:dyDescent="0.25">
      <c r="A19" s="308"/>
      <c r="B19" s="308"/>
      <c r="C19" s="308"/>
      <c r="D19" s="308"/>
      <c r="E19" s="308"/>
      <c r="F19" s="256"/>
      <c r="G19" s="256"/>
      <c r="H19" s="256"/>
      <c r="I19" s="338"/>
      <c r="J19" s="338"/>
      <c r="K19" s="338"/>
      <c r="L19" s="338"/>
      <c r="M19" s="275"/>
      <c r="N19" s="275"/>
    </row>
    <row r="20" spans="1:14" x14ac:dyDescent="0.25">
      <c r="A20" s="338"/>
      <c r="B20" s="338"/>
      <c r="C20" s="338"/>
      <c r="D20" s="338"/>
      <c r="E20" s="338"/>
      <c r="F20" s="256"/>
      <c r="G20" s="256"/>
      <c r="H20" s="256"/>
      <c r="I20" s="338"/>
      <c r="J20" s="338"/>
      <c r="K20" s="338"/>
      <c r="L20" s="338"/>
      <c r="M20" s="275"/>
      <c r="N20" s="275"/>
    </row>
    <row r="21" spans="1:14" x14ac:dyDescent="0.25">
      <c r="A21" s="338"/>
      <c r="B21" s="338"/>
      <c r="C21" s="338"/>
      <c r="D21" s="338"/>
      <c r="E21" s="338"/>
      <c r="F21" s="256"/>
      <c r="G21" s="256"/>
      <c r="H21" s="256"/>
      <c r="I21" s="338"/>
      <c r="J21" s="338"/>
      <c r="K21" s="338"/>
      <c r="L21" s="338"/>
      <c r="M21" s="275"/>
      <c r="N21" s="275"/>
    </row>
    <row r="22" spans="1:14" x14ac:dyDescent="0.25">
      <c r="A22" s="338"/>
      <c r="B22" s="338"/>
      <c r="C22" s="338"/>
      <c r="D22" s="338"/>
      <c r="E22" s="338"/>
      <c r="F22" s="256"/>
      <c r="G22" s="256"/>
      <c r="H22" s="256"/>
      <c r="I22" s="338"/>
      <c r="J22" s="338"/>
      <c r="K22" s="338"/>
      <c r="L22" s="338"/>
      <c r="M22" s="275"/>
      <c r="N22" s="275"/>
    </row>
    <row r="23" spans="1:14" x14ac:dyDescent="0.25">
      <c r="A23" s="308"/>
      <c r="B23" s="308"/>
      <c r="C23" s="308"/>
      <c r="D23" s="308"/>
      <c r="E23" s="308"/>
      <c r="F23" s="256"/>
      <c r="G23" s="256"/>
      <c r="H23" s="256"/>
      <c r="I23" s="338"/>
      <c r="J23" s="338"/>
      <c r="K23" s="338"/>
      <c r="L23" s="338"/>
      <c r="M23" s="275"/>
      <c r="N23" s="275"/>
    </row>
    <row r="24" spans="1:14" x14ac:dyDescent="0.25">
      <c r="A24" s="338"/>
      <c r="B24" s="338"/>
      <c r="C24" s="338"/>
      <c r="D24" s="338"/>
      <c r="E24" s="338"/>
      <c r="F24" s="256"/>
      <c r="G24" s="256"/>
      <c r="H24" s="256"/>
      <c r="I24" s="338"/>
      <c r="J24" s="338"/>
      <c r="K24" s="338"/>
      <c r="L24" s="338"/>
      <c r="M24" s="275"/>
      <c r="N24" s="275"/>
    </row>
    <row r="25" spans="1:14" x14ac:dyDescent="0.25">
      <c r="A25" s="308"/>
      <c r="B25" s="308"/>
      <c r="C25" s="308"/>
      <c r="D25" s="308"/>
      <c r="E25" s="308"/>
      <c r="F25" s="256"/>
      <c r="G25" s="256"/>
      <c r="H25" s="256"/>
      <c r="I25" s="338"/>
      <c r="J25" s="338"/>
      <c r="K25" s="338"/>
      <c r="L25" s="338"/>
      <c r="M25" s="275"/>
      <c r="N25" s="275"/>
    </row>
    <row r="26" spans="1:14" x14ac:dyDescent="0.25">
      <c r="A26" s="308"/>
      <c r="B26" s="308"/>
      <c r="C26" s="308"/>
      <c r="D26" s="308"/>
      <c r="E26" s="308"/>
      <c r="F26" s="256"/>
      <c r="G26" s="256"/>
      <c r="H26" s="256"/>
      <c r="I26" s="338"/>
      <c r="J26" s="338"/>
      <c r="K26" s="338"/>
      <c r="L26" s="338"/>
      <c r="M26" s="275"/>
      <c r="N26" s="275"/>
    </row>
    <row r="27" spans="1:14" x14ac:dyDescent="0.25">
      <c r="A27" s="338"/>
      <c r="B27" s="338"/>
      <c r="C27" s="338"/>
      <c r="D27" s="338"/>
      <c r="E27" s="338"/>
      <c r="F27" s="256"/>
      <c r="G27" s="256"/>
      <c r="H27" s="256"/>
      <c r="I27" s="338"/>
      <c r="J27" s="338"/>
      <c r="K27" s="338"/>
      <c r="L27" s="338"/>
      <c r="M27" s="275"/>
      <c r="N27" s="275"/>
    </row>
    <row r="28" spans="1:14" x14ac:dyDescent="0.25">
      <c r="A28" s="391" t="s">
        <v>332</v>
      </c>
      <c r="B28" s="391"/>
      <c r="C28" s="391"/>
      <c r="D28" s="391"/>
      <c r="E28" s="391"/>
      <c r="F28" s="284"/>
      <c r="G28" s="284"/>
      <c r="H28" s="284"/>
      <c r="I28" s="284"/>
      <c r="J28" s="284"/>
      <c r="K28" s="284"/>
      <c r="L28" s="284"/>
      <c r="M28" s="284"/>
      <c r="N28" s="284"/>
    </row>
    <row r="29" spans="1:14" x14ac:dyDescent="0.25">
      <c r="A29" s="391" t="s">
        <v>333</v>
      </c>
      <c r="B29" s="391"/>
      <c r="C29" s="391"/>
      <c r="D29" s="391"/>
      <c r="E29" s="391"/>
      <c r="F29" s="284"/>
      <c r="G29" s="284"/>
      <c r="H29" s="284"/>
      <c r="I29" s="284"/>
      <c r="J29" s="284"/>
      <c r="K29" s="284"/>
      <c r="L29" s="284"/>
      <c r="M29" s="284"/>
      <c r="N29" s="284"/>
    </row>
    <row r="30" spans="1:14" ht="1.9" customHeight="1" x14ac:dyDescent="0.25">
      <c r="A30" s="160"/>
      <c r="B30" s="160"/>
      <c r="C30" s="160"/>
      <c r="D30" s="160"/>
      <c r="E30" s="197"/>
      <c r="F30" s="70"/>
      <c r="G30" s="70"/>
      <c r="H30" s="70"/>
      <c r="I30" s="70"/>
      <c r="J30" s="70"/>
      <c r="K30" s="70"/>
      <c r="L30" s="70"/>
      <c r="M30" s="71"/>
      <c r="N30" s="71"/>
    </row>
    <row r="31" spans="1:14" ht="10.9" customHeight="1" x14ac:dyDescent="0.25">
      <c r="A31" s="75" t="s">
        <v>334</v>
      </c>
      <c r="B31" s="111"/>
      <c r="C31" s="111"/>
      <c r="D31" s="111"/>
      <c r="E31" s="111"/>
      <c r="F31" s="111"/>
      <c r="G31" s="111"/>
      <c r="H31" s="111"/>
      <c r="I31" s="111"/>
      <c r="J31" s="111"/>
      <c r="K31" s="111"/>
      <c r="L31" s="111"/>
      <c r="M31" s="111"/>
      <c r="N31" s="112"/>
    </row>
    <row r="32" spans="1:14" x14ac:dyDescent="0.25">
      <c r="A32" s="113"/>
      <c r="B32" s="114"/>
      <c r="C32" s="277" t="s">
        <v>88</v>
      </c>
      <c r="D32" s="277"/>
      <c r="E32" s="277"/>
      <c r="F32" s="277"/>
      <c r="G32" s="114" t="s">
        <v>335</v>
      </c>
      <c r="H32" s="114"/>
      <c r="I32" s="114"/>
      <c r="J32" s="3"/>
      <c r="K32" s="288" t="s">
        <v>152</v>
      </c>
      <c r="L32" s="288"/>
      <c r="M32" s="288"/>
      <c r="N32" s="288"/>
    </row>
    <row r="33" spans="1:14" x14ac:dyDescent="0.25">
      <c r="A33" s="273"/>
      <c r="B33" s="273"/>
      <c r="C33" s="281" t="s">
        <v>89</v>
      </c>
      <c r="D33" s="281"/>
      <c r="E33" s="281"/>
      <c r="F33" s="281"/>
      <c r="G33" s="281"/>
      <c r="H33" s="281"/>
      <c r="I33" s="281"/>
      <c r="J33" s="281"/>
      <c r="K33" s="282" t="s">
        <v>90</v>
      </c>
      <c r="L33" s="282"/>
      <c r="M33" s="282"/>
      <c r="N33" s="282"/>
    </row>
    <row r="34" spans="1:14" x14ac:dyDescent="0.25">
      <c r="A34" s="113"/>
      <c r="B34" s="114"/>
      <c r="C34" s="277" t="s">
        <v>336</v>
      </c>
      <c r="D34" s="277"/>
      <c r="E34" s="277"/>
      <c r="F34" s="277"/>
      <c r="G34" s="114" t="s">
        <v>119</v>
      </c>
      <c r="H34" s="114"/>
      <c r="I34" s="114"/>
      <c r="J34" s="3"/>
      <c r="K34" s="114" t="s">
        <v>206</v>
      </c>
      <c r="L34" s="114"/>
      <c r="M34" s="114"/>
      <c r="N34" s="198"/>
    </row>
    <row r="35" spans="1:14" x14ac:dyDescent="0.25">
      <c r="A35" s="121"/>
      <c r="B35" s="122"/>
      <c r="C35" s="289"/>
      <c r="D35" s="289"/>
      <c r="E35" s="289"/>
      <c r="F35" s="289"/>
      <c r="G35" s="289"/>
      <c r="H35" s="289"/>
      <c r="I35" s="289"/>
      <c r="J35" s="289"/>
      <c r="K35" s="290"/>
      <c r="L35" s="290"/>
      <c r="M35" s="290"/>
      <c r="N35" s="290"/>
    </row>
  </sheetData>
  <mergeCells count="79">
    <mergeCell ref="C34:F34"/>
    <mergeCell ref="C35:F35"/>
    <mergeCell ref="G35:J35"/>
    <mergeCell ref="K35:N35"/>
    <mergeCell ref="C32:F32"/>
    <mergeCell ref="K32:N32"/>
    <mergeCell ref="A33:B33"/>
    <mergeCell ref="C33:F33"/>
    <mergeCell ref="G33:J33"/>
    <mergeCell ref="K33:N33"/>
    <mergeCell ref="A28:E28"/>
    <mergeCell ref="F28:H28"/>
    <mergeCell ref="I28:L28"/>
    <mergeCell ref="M28:N28"/>
    <mergeCell ref="A29:E29"/>
    <mergeCell ref="F29:H29"/>
    <mergeCell ref="I29:L29"/>
    <mergeCell ref="M29:N29"/>
    <mergeCell ref="A26:E26"/>
    <mergeCell ref="F26:H26"/>
    <mergeCell ref="I26:L26"/>
    <mergeCell ref="M26:N26"/>
    <mergeCell ref="A27:E27"/>
    <mergeCell ref="F27:H27"/>
    <mergeCell ref="I27:L27"/>
    <mergeCell ref="M27:N27"/>
    <mergeCell ref="A24:E24"/>
    <mergeCell ref="F24:H24"/>
    <mergeCell ref="I24:L24"/>
    <mergeCell ref="M24:N24"/>
    <mergeCell ref="A25:E25"/>
    <mergeCell ref="F25:H25"/>
    <mergeCell ref="I25:L25"/>
    <mergeCell ref="M25:N25"/>
    <mergeCell ref="A22:E22"/>
    <mergeCell ref="F22:H22"/>
    <mergeCell ref="I22:L22"/>
    <mergeCell ref="M22:N22"/>
    <mergeCell ref="A23:E23"/>
    <mergeCell ref="F23:H23"/>
    <mergeCell ref="I23:L23"/>
    <mergeCell ref="M23:N23"/>
    <mergeCell ref="A20:E20"/>
    <mergeCell ref="F20:H20"/>
    <mergeCell ref="I20:L20"/>
    <mergeCell ref="M20:N20"/>
    <mergeCell ref="A21:E21"/>
    <mergeCell ref="F21:H21"/>
    <mergeCell ref="I21:L21"/>
    <mergeCell ref="M21:N21"/>
    <mergeCell ref="A18:E18"/>
    <mergeCell ref="F18:H18"/>
    <mergeCell ref="I18:L18"/>
    <mergeCell ref="M18:N18"/>
    <mergeCell ref="A19:E19"/>
    <mergeCell ref="F19:H19"/>
    <mergeCell ref="I19:L19"/>
    <mergeCell ref="M19:N19"/>
    <mergeCell ref="A16:E16"/>
    <mergeCell ref="F16:H16"/>
    <mergeCell ref="I16:L16"/>
    <mergeCell ref="M16:N16"/>
    <mergeCell ref="A17:E17"/>
    <mergeCell ref="F17:H17"/>
    <mergeCell ref="I17:L17"/>
    <mergeCell ref="M17:N17"/>
    <mergeCell ref="G10:H10"/>
    <mergeCell ref="A11:D11"/>
    <mergeCell ref="M11:N11"/>
    <mergeCell ref="C14:D14"/>
    <mergeCell ref="A15:D15"/>
    <mergeCell ref="E15:H15"/>
    <mergeCell ref="I15:L15"/>
    <mergeCell ref="M15:N15"/>
    <mergeCell ref="B4:E4"/>
    <mergeCell ref="F4:M4"/>
    <mergeCell ref="B5:E5"/>
    <mergeCell ref="F5:M5"/>
    <mergeCell ref="A8:E8"/>
  </mergeCells>
  <pageMargins left="0.51180555555555596" right="0.51180555555555596" top="0.78749999999999998" bottom="0.78749999999999998" header="0.511811023622047" footer="0.511811023622047"/>
  <pageSetup paperSize="9" orientation="landscape" horizontalDpi="300" verticalDpi="300"/>
  <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N35"/>
  <sheetViews>
    <sheetView topLeftCell="A7" zoomScaleNormal="100" workbookViewId="0">
      <selection activeCell="B15" sqref="B15"/>
    </sheetView>
  </sheetViews>
  <sheetFormatPr defaultColWidth="9" defaultRowHeight="15" x14ac:dyDescent="0.25"/>
  <cols>
    <col min="1" max="1" width="7.140625" customWidth="1"/>
    <col min="2" max="2" width="9.140625" customWidth="1"/>
    <col min="3" max="3" width="23.140625" customWidth="1"/>
    <col min="4" max="4" width="15.5703125" customWidth="1"/>
    <col min="5" max="5" width="6.140625" customWidth="1"/>
    <col min="6" max="6" width="6.28515625" customWidth="1"/>
    <col min="7" max="7" width="6.7109375" customWidth="1"/>
    <col min="8" max="8" width="4.5703125" customWidth="1"/>
    <col min="9" max="9" width="10.7109375" customWidth="1"/>
    <col min="10" max="10" width="9.140625" customWidth="1"/>
    <col min="11" max="11" width="13.28515625" customWidth="1"/>
    <col min="14" max="14" width="11.140625" customWidth="1"/>
  </cols>
  <sheetData>
    <row r="1" spans="1:14" ht="18" x14ac:dyDescent="0.25">
      <c r="B1" s="1" t="s">
        <v>0</v>
      </c>
    </row>
    <row r="2" spans="1:14" ht="18" x14ac:dyDescent="0.25">
      <c r="B2" s="1" t="s">
        <v>1</v>
      </c>
    </row>
    <row r="3" spans="1:14" ht="6.75" customHeight="1" x14ac:dyDescent="0.25"/>
    <row r="4" spans="1:14" ht="15.75" customHeight="1" x14ac:dyDescent="0.25">
      <c r="A4" s="72"/>
      <c r="B4" s="258"/>
      <c r="C4" s="258"/>
      <c r="D4" s="258"/>
      <c r="E4" s="259" t="s">
        <v>36</v>
      </c>
      <c r="F4" s="259"/>
      <c r="G4" s="259"/>
      <c r="H4" s="259"/>
      <c r="I4" s="259"/>
      <c r="J4" s="259"/>
      <c r="K4" s="259"/>
      <c r="L4" s="259"/>
      <c r="M4" s="259"/>
      <c r="N4" s="73" t="s">
        <v>4</v>
      </c>
    </row>
    <row r="5" spans="1:14" ht="15.75" customHeight="1" x14ac:dyDescent="0.25">
      <c r="A5" s="69"/>
      <c r="B5" s="260"/>
      <c r="C5" s="260"/>
      <c r="D5" s="260"/>
      <c r="E5" s="229" t="s">
        <v>37</v>
      </c>
      <c r="F5" s="229"/>
      <c r="G5" s="229"/>
      <c r="H5" s="229"/>
      <c r="I5" s="229"/>
      <c r="J5" s="229"/>
      <c r="K5" s="229"/>
      <c r="L5" s="229"/>
      <c r="M5" s="229"/>
      <c r="N5" s="74">
        <v>8</v>
      </c>
    </row>
    <row r="6" spans="1:14" ht="5.25" customHeight="1" x14ac:dyDescent="0.25"/>
    <row r="7" spans="1:14" x14ac:dyDescent="0.25">
      <c r="A7" s="75" t="s">
        <v>38</v>
      </c>
      <c r="B7" s="76"/>
      <c r="C7" s="76"/>
      <c r="D7" s="76"/>
      <c r="E7" s="76"/>
      <c r="F7" s="76"/>
      <c r="G7" s="76"/>
      <c r="H7" s="76"/>
      <c r="I7" s="77"/>
      <c r="J7" s="78" t="s">
        <v>39</v>
      </c>
      <c r="K7" s="75" t="s">
        <v>40</v>
      </c>
      <c r="L7" s="76"/>
      <c r="M7" s="261" t="s">
        <v>41</v>
      </c>
      <c r="N7" s="261"/>
    </row>
    <row r="8" spans="1:14" ht="35.25" customHeight="1" x14ac:dyDescent="0.25">
      <c r="A8" s="79" t="s">
        <v>42</v>
      </c>
      <c r="B8" s="80"/>
      <c r="C8" s="80"/>
      <c r="D8" s="80"/>
      <c r="E8" s="80"/>
      <c r="F8" s="80"/>
      <c r="G8" s="64"/>
      <c r="H8" s="64"/>
      <c r="I8" s="81"/>
      <c r="J8" s="82" t="s">
        <v>10</v>
      </c>
      <c r="K8" s="283" t="s">
        <v>43</v>
      </c>
      <c r="L8" s="283"/>
      <c r="M8" s="83" t="s">
        <v>44</v>
      </c>
      <c r="N8" s="84" t="s">
        <v>45</v>
      </c>
    </row>
    <row r="9" spans="1:14" ht="4.5" customHeight="1" x14ac:dyDescent="0.25"/>
    <row r="10" spans="1:14" x14ac:dyDescent="0.25">
      <c r="A10" s="75">
        <v>-5</v>
      </c>
      <c r="B10" s="76"/>
      <c r="C10" s="85" t="s">
        <v>46</v>
      </c>
      <c r="D10" s="76"/>
      <c r="E10" s="75" t="s">
        <v>47</v>
      </c>
      <c r="F10" s="76"/>
      <c r="G10" s="76"/>
      <c r="H10" s="76"/>
      <c r="I10" s="77"/>
      <c r="J10" s="75" t="s">
        <v>48</v>
      </c>
      <c r="K10" s="86"/>
      <c r="L10" s="77"/>
      <c r="M10" s="75" t="s">
        <v>49</v>
      </c>
      <c r="N10" s="77"/>
    </row>
    <row r="11" spans="1:14" ht="15.75" x14ac:dyDescent="0.25">
      <c r="A11" s="263"/>
      <c r="B11" s="263"/>
      <c r="C11" s="263"/>
      <c r="D11" s="263"/>
      <c r="E11" s="232" t="s">
        <v>50</v>
      </c>
      <c r="F11" s="232"/>
      <c r="G11" s="232"/>
      <c r="H11" s="232"/>
      <c r="I11" s="232"/>
      <c r="J11" s="264" t="s">
        <v>45</v>
      </c>
      <c r="K11" s="264"/>
      <c r="L11" s="264"/>
      <c r="M11" s="264" t="s">
        <v>51</v>
      </c>
      <c r="N11" s="264"/>
    </row>
    <row r="12" spans="1:14" ht="6" customHeight="1" x14ac:dyDescent="0.25">
      <c r="A12" s="87"/>
      <c r="B12" s="88"/>
      <c r="C12" s="88"/>
      <c r="D12" s="3"/>
      <c r="E12" s="88"/>
      <c r="F12" s="87"/>
      <c r="G12" s="87"/>
      <c r="H12" s="3"/>
      <c r="I12" s="87"/>
      <c r="J12" s="87"/>
      <c r="K12" s="3"/>
      <c r="L12" s="87"/>
      <c r="M12" s="3"/>
      <c r="N12" s="87"/>
    </row>
    <row r="13" spans="1:14" ht="15" customHeight="1" x14ac:dyDescent="0.25">
      <c r="A13" s="265" t="s">
        <v>52</v>
      </c>
      <c r="B13" s="266" t="s">
        <v>53</v>
      </c>
      <c r="C13" s="266"/>
      <c r="D13" s="266"/>
      <c r="E13" s="267" t="s">
        <v>54</v>
      </c>
      <c r="F13" s="267"/>
      <c r="G13" s="268" t="s">
        <v>55</v>
      </c>
      <c r="H13" s="268"/>
      <c r="I13" s="268"/>
      <c r="J13" s="268"/>
      <c r="K13" s="268" t="s">
        <v>56</v>
      </c>
      <c r="L13" s="268"/>
      <c r="M13" s="268"/>
      <c r="N13" s="268"/>
    </row>
    <row r="14" spans="1:14" ht="22.5" x14ac:dyDescent="0.25">
      <c r="A14" s="265"/>
      <c r="B14" s="266"/>
      <c r="C14" s="266"/>
      <c r="D14" s="266"/>
      <c r="E14" s="267"/>
      <c r="F14" s="267"/>
      <c r="G14" s="268" t="s">
        <v>57</v>
      </c>
      <c r="H14" s="268"/>
      <c r="I14" s="92" t="s">
        <v>58</v>
      </c>
      <c r="J14" s="92" t="s">
        <v>59</v>
      </c>
      <c r="K14" s="92" t="s">
        <v>60</v>
      </c>
      <c r="L14" s="92" t="s">
        <v>61</v>
      </c>
      <c r="M14" s="90" t="s">
        <v>62</v>
      </c>
      <c r="N14" s="90" t="s">
        <v>63</v>
      </c>
    </row>
    <row r="15" spans="1:14" x14ac:dyDescent="0.25">
      <c r="A15" s="93">
        <v>1</v>
      </c>
      <c r="B15" s="269" t="s">
        <v>337</v>
      </c>
      <c r="C15" s="269"/>
      <c r="D15" s="89"/>
      <c r="E15" s="270"/>
      <c r="F15" s="270"/>
      <c r="G15" s="270"/>
      <c r="H15" s="270"/>
      <c r="I15" s="94"/>
      <c r="J15" s="95"/>
      <c r="K15" s="93"/>
      <c r="L15" s="95"/>
      <c r="M15" s="93"/>
      <c r="N15" s="96"/>
    </row>
    <row r="16" spans="1:14" x14ac:dyDescent="0.25">
      <c r="A16" s="97">
        <v>2</v>
      </c>
      <c r="B16" s="271"/>
      <c r="C16" s="271"/>
      <c r="D16" s="98"/>
      <c r="E16" s="272"/>
      <c r="F16" s="272"/>
      <c r="G16" s="272"/>
      <c r="H16" s="272"/>
      <c r="I16" s="99"/>
      <c r="J16" s="100"/>
      <c r="K16" s="97"/>
      <c r="L16" s="100"/>
      <c r="M16" s="97"/>
      <c r="N16" s="101"/>
    </row>
    <row r="17" spans="1:14" x14ac:dyDescent="0.25">
      <c r="A17" s="97">
        <v>3</v>
      </c>
      <c r="B17" s="271"/>
      <c r="C17" s="271"/>
      <c r="D17" s="98"/>
      <c r="E17" s="272"/>
      <c r="F17" s="272"/>
      <c r="G17" s="272"/>
      <c r="H17" s="272"/>
      <c r="I17" s="102"/>
      <c r="J17" s="100"/>
      <c r="K17" s="97"/>
      <c r="L17" s="100"/>
      <c r="M17" s="97"/>
      <c r="N17" s="101"/>
    </row>
    <row r="18" spans="1:14" x14ac:dyDescent="0.25">
      <c r="A18" s="97">
        <v>4</v>
      </c>
      <c r="B18" s="271"/>
      <c r="C18" s="271"/>
      <c r="D18" s="98"/>
      <c r="E18" s="272"/>
      <c r="F18" s="272"/>
      <c r="G18" s="272"/>
      <c r="H18" s="272"/>
      <c r="I18" s="102"/>
      <c r="J18" s="100"/>
      <c r="K18" s="97"/>
      <c r="L18" s="100"/>
      <c r="M18" s="97"/>
      <c r="N18" s="101"/>
    </row>
    <row r="19" spans="1:14" x14ac:dyDescent="0.25">
      <c r="A19" s="97">
        <v>5</v>
      </c>
      <c r="B19" s="271"/>
      <c r="C19" s="271"/>
      <c r="D19" s="98"/>
      <c r="E19" s="272"/>
      <c r="F19" s="272"/>
      <c r="G19" s="272"/>
      <c r="H19" s="272"/>
      <c r="I19" s="97"/>
      <c r="J19" s="100"/>
      <c r="K19" s="97"/>
      <c r="L19" s="100"/>
      <c r="M19" s="97"/>
      <c r="N19" s="101"/>
    </row>
    <row r="20" spans="1:14" x14ac:dyDescent="0.25">
      <c r="A20" s="97">
        <v>6</v>
      </c>
      <c r="B20" s="271"/>
      <c r="C20" s="271"/>
      <c r="D20" s="98"/>
      <c r="E20" s="272"/>
      <c r="F20" s="272"/>
      <c r="G20" s="272"/>
      <c r="H20" s="272"/>
      <c r="I20" s="97"/>
      <c r="J20" s="100"/>
      <c r="K20" s="97"/>
      <c r="L20" s="100"/>
      <c r="M20" s="97"/>
      <c r="N20" s="101"/>
    </row>
    <row r="21" spans="1:14" x14ac:dyDescent="0.25">
      <c r="A21" s="97">
        <v>7</v>
      </c>
      <c r="B21" s="271"/>
      <c r="C21" s="271"/>
      <c r="D21" s="98"/>
      <c r="E21" s="272"/>
      <c r="F21" s="272"/>
      <c r="G21" s="272"/>
      <c r="H21" s="272"/>
      <c r="I21" s="97"/>
      <c r="J21" s="100"/>
      <c r="K21" s="97"/>
      <c r="L21" s="100"/>
      <c r="M21" s="97"/>
      <c r="N21" s="101"/>
    </row>
    <row r="22" spans="1:14" x14ac:dyDescent="0.25">
      <c r="A22" s="97">
        <v>8</v>
      </c>
      <c r="B22" s="271"/>
      <c r="C22" s="271"/>
      <c r="D22" s="98"/>
      <c r="E22" s="272"/>
      <c r="F22" s="272"/>
      <c r="G22" s="272"/>
      <c r="H22" s="272"/>
      <c r="I22" s="97"/>
      <c r="J22" s="100"/>
      <c r="K22" s="97"/>
      <c r="L22" s="100"/>
      <c r="M22" s="97"/>
      <c r="N22" s="101"/>
    </row>
    <row r="23" spans="1:14" x14ac:dyDescent="0.25">
      <c r="A23" s="97">
        <v>9</v>
      </c>
      <c r="B23" s="271"/>
      <c r="C23" s="271"/>
      <c r="D23" s="98"/>
      <c r="E23" s="272"/>
      <c r="F23" s="272"/>
      <c r="G23" s="272"/>
      <c r="H23" s="272"/>
      <c r="I23" s="97"/>
      <c r="J23" s="100"/>
      <c r="K23" s="97"/>
      <c r="L23" s="100"/>
      <c r="M23" s="97"/>
      <c r="N23" s="101"/>
    </row>
    <row r="24" spans="1:14" x14ac:dyDescent="0.25">
      <c r="A24" s="97">
        <v>10</v>
      </c>
      <c r="B24" s="271"/>
      <c r="C24" s="271"/>
      <c r="D24" s="98"/>
      <c r="E24" s="272"/>
      <c r="F24" s="272"/>
      <c r="G24" s="272"/>
      <c r="H24" s="272"/>
      <c r="I24" s="99"/>
      <c r="J24" s="100"/>
      <c r="K24" s="97"/>
      <c r="L24" s="100"/>
      <c r="M24" s="97"/>
      <c r="N24" s="101"/>
    </row>
    <row r="25" spans="1:14" x14ac:dyDescent="0.25">
      <c r="A25" s="97">
        <v>11</v>
      </c>
      <c r="B25" s="271"/>
      <c r="C25" s="271"/>
      <c r="D25" s="98"/>
      <c r="E25" s="272"/>
      <c r="F25" s="272"/>
      <c r="G25" s="272"/>
      <c r="H25" s="272"/>
      <c r="I25" s="97"/>
      <c r="J25" s="100"/>
      <c r="K25" s="97"/>
      <c r="L25" s="100"/>
      <c r="M25" s="97"/>
      <c r="N25" s="101"/>
    </row>
    <row r="26" spans="1:14" x14ac:dyDescent="0.25">
      <c r="A26" s="97">
        <v>12</v>
      </c>
      <c r="B26" s="271"/>
      <c r="C26" s="271"/>
      <c r="D26" s="98"/>
      <c r="E26" s="272"/>
      <c r="F26" s="272"/>
      <c r="G26" s="272"/>
      <c r="H26" s="272"/>
      <c r="I26" s="99"/>
      <c r="J26" s="100"/>
      <c r="K26" s="97"/>
      <c r="L26" s="100"/>
      <c r="M26" s="97"/>
      <c r="N26" s="101"/>
    </row>
    <row r="27" spans="1:14" x14ac:dyDescent="0.25">
      <c r="A27" s="97">
        <v>13</v>
      </c>
      <c r="B27" s="273"/>
      <c r="C27" s="273"/>
      <c r="D27" s="98"/>
      <c r="E27" s="272"/>
      <c r="F27" s="272"/>
      <c r="G27" s="272"/>
      <c r="H27" s="272"/>
      <c r="I27" s="99"/>
      <c r="J27" s="100"/>
      <c r="K27" s="97"/>
      <c r="L27" s="100"/>
      <c r="M27" s="97"/>
      <c r="N27" s="101"/>
    </row>
    <row r="28" spans="1:14" x14ac:dyDescent="0.25">
      <c r="A28" s="97">
        <v>14</v>
      </c>
      <c r="B28" s="273"/>
      <c r="C28" s="273"/>
      <c r="D28" s="98"/>
      <c r="E28" s="272"/>
      <c r="F28" s="272"/>
      <c r="G28" s="272"/>
      <c r="H28" s="272"/>
      <c r="I28" s="99"/>
      <c r="J28" s="100"/>
      <c r="K28" s="97"/>
      <c r="L28" s="100"/>
      <c r="M28" s="97"/>
      <c r="N28" s="101"/>
    </row>
    <row r="29" spans="1:14" x14ac:dyDescent="0.25">
      <c r="A29" s="97">
        <v>15</v>
      </c>
      <c r="B29" s="271"/>
      <c r="C29" s="271"/>
      <c r="D29" s="98"/>
      <c r="E29" s="272"/>
      <c r="F29" s="272"/>
      <c r="G29" s="272"/>
      <c r="H29" s="272"/>
      <c r="I29" s="97"/>
      <c r="J29" s="100"/>
      <c r="K29" s="97"/>
      <c r="L29" s="100"/>
      <c r="M29" s="97"/>
      <c r="N29" s="101"/>
    </row>
    <row r="30" spans="1:14" x14ac:dyDescent="0.25">
      <c r="A30" s="75" t="s">
        <v>86</v>
      </c>
      <c r="B30" s="86"/>
      <c r="C30" s="86"/>
      <c r="D30" s="104"/>
      <c r="E30" s="274"/>
      <c r="F30" s="274"/>
      <c r="G30" s="274"/>
      <c r="H30" s="274"/>
      <c r="I30" s="70"/>
      <c r="J30" s="70"/>
      <c r="K30" s="105"/>
      <c r="L30" s="106"/>
      <c r="M30" s="107"/>
      <c r="N30" s="108"/>
    </row>
    <row r="31" spans="1:14" x14ac:dyDescent="0.25">
      <c r="A31" s="75" t="s">
        <v>87</v>
      </c>
      <c r="B31" s="86"/>
      <c r="C31" s="86"/>
      <c r="D31" s="104"/>
      <c r="E31" s="275"/>
      <c r="F31" s="275"/>
      <c r="G31" s="275"/>
      <c r="H31" s="275"/>
      <c r="I31" s="256"/>
      <c r="J31" s="256"/>
      <c r="K31" s="109"/>
      <c r="L31" s="275"/>
      <c r="M31" s="275"/>
      <c r="N31" s="109"/>
    </row>
    <row r="32" spans="1:14" x14ac:dyDescent="0.25">
      <c r="A32" s="110" t="s">
        <v>115</v>
      </c>
      <c r="B32" s="111"/>
      <c r="C32" s="111"/>
      <c r="D32" s="111"/>
      <c r="E32" s="276"/>
      <c r="F32" s="276"/>
      <c r="G32" s="276"/>
      <c r="H32" s="276"/>
      <c r="I32" s="276"/>
      <c r="J32" s="276"/>
      <c r="K32" s="111"/>
      <c r="L32" s="111"/>
      <c r="M32" s="111"/>
      <c r="N32" s="112"/>
    </row>
    <row r="33" spans="1:14" x14ac:dyDescent="0.25">
      <c r="A33" s="280" t="s">
        <v>116</v>
      </c>
      <c r="B33" s="280"/>
      <c r="C33" s="277" t="s">
        <v>88</v>
      </c>
      <c r="D33" s="277"/>
      <c r="E33" s="278"/>
      <c r="F33" s="278"/>
      <c r="G33" s="278"/>
      <c r="H33" s="278"/>
      <c r="I33" s="278"/>
      <c r="J33" s="278"/>
      <c r="K33" s="279" t="s">
        <v>32</v>
      </c>
      <c r="L33" s="279"/>
      <c r="M33" s="279"/>
      <c r="N33" s="279"/>
    </row>
    <row r="34" spans="1:14" x14ac:dyDescent="0.25">
      <c r="A34" s="113" t="s">
        <v>117</v>
      </c>
      <c r="B34" s="114"/>
      <c r="C34" s="281" t="s">
        <v>89</v>
      </c>
      <c r="D34" s="281"/>
      <c r="E34" s="281"/>
      <c r="F34" s="281"/>
      <c r="G34" s="281"/>
      <c r="H34" s="281"/>
      <c r="I34" s="281"/>
      <c r="J34" s="281"/>
      <c r="K34" s="282" t="s">
        <v>90</v>
      </c>
      <c r="L34" s="282"/>
      <c r="M34" s="282"/>
      <c r="N34" s="282"/>
    </row>
    <row r="35" spans="1:14" x14ac:dyDescent="0.25">
      <c r="A35" s="273" t="s">
        <v>118</v>
      </c>
      <c r="B35" s="273"/>
      <c r="C35" s="277"/>
      <c r="D35" s="277"/>
      <c r="E35" s="278"/>
      <c r="F35" s="278"/>
      <c r="G35" s="278"/>
      <c r="H35" s="278"/>
      <c r="I35" s="278"/>
      <c r="J35" s="278"/>
      <c r="K35" s="279"/>
      <c r="L35" s="279"/>
      <c r="M35" s="279"/>
      <c r="N35" s="279"/>
    </row>
  </sheetData>
  <mergeCells count="81">
    <mergeCell ref="A35:B35"/>
    <mergeCell ref="C35:D35"/>
    <mergeCell ref="E35:J35"/>
    <mergeCell ref="K35:N35"/>
    <mergeCell ref="A33:B33"/>
    <mergeCell ref="C33:D33"/>
    <mergeCell ref="E33:J33"/>
    <mergeCell ref="K33:N33"/>
    <mergeCell ref="C34:D34"/>
    <mergeCell ref="E34:J34"/>
    <mergeCell ref="K34:N34"/>
    <mergeCell ref="E31:F31"/>
    <mergeCell ref="G31:H31"/>
    <mergeCell ref="I31:J31"/>
    <mergeCell ref="L31:M31"/>
    <mergeCell ref="E32:F32"/>
    <mergeCell ref="G32:H32"/>
    <mergeCell ref="I32:J32"/>
    <mergeCell ref="B29:C29"/>
    <mergeCell ref="E29:F29"/>
    <mergeCell ref="G29:H29"/>
    <mergeCell ref="E30:F30"/>
    <mergeCell ref="G30:H30"/>
    <mergeCell ref="B27:C27"/>
    <mergeCell ref="E27:F27"/>
    <mergeCell ref="G27:H27"/>
    <mergeCell ref="B28:C28"/>
    <mergeCell ref="E28:F28"/>
    <mergeCell ref="G28:H28"/>
    <mergeCell ref="B25:C25"/>
    <mergeCell ref="E25:F25"/>
    <mergeCell ref="G25:H25"/>
    <mergeCell ref="B26:C26"/>
    <mergeCell ref="E26:F26"/>
    <mergeCell ref="G26:H26"/>
    <mergeCell ref="B23:C23"/>
    <mergeCell ref="E23:F23"/>
    <mergeCell ref="G23:H23"/>
    <mergeCell ref="B24:C24"/>
    <mergeCell ref="E24:F24"/>
    <mergeCell ref="G24:H24"/>
    <mergeCell ref="B21:C21"/>
    <mergeCell ref="E21:F21"/>
    <mergeCell ref="G21:H21"/>
    <mergeCell ref="B22:C22"/>
    <mergeCell ref="E22:F22"/>
    <mergeCell ref="G22:H22"/>
    <mergeCell ref="B19:C19"/>
    <mergeCell ref="E19:F19"/>
    <mergeCell ref="G19:H19"/>
    <mergeCell ref="B20:C20"/>
    <mergeCell ref="E20:F20"/>
    <mergeCell ref="G20:H20"/>
    <mergeCell ref="B17:C17"/>
    <mergeCell ref="E17:F17"/>
    <mergeCell ref="G17:H17"/>
    <mergeCell ref="B18:C18"/>
    <mergeCell ref="E18:F18"/>
    <mergeCell ref="G18:H18"/>
    <mergeCell ref="B15:C15"/>
    <mergeCell ref="E15:F15"/>
    <mergeCell ref="G15:H15"/>
    <mergeCell ref="B16:C16"/>
    <mergeCell ref="E16:F16"/>
    <mergeCell ref="G16:H16"/>
    <mergeCell ref="A13:A14"/>
    <mergeCell ref="B13:D14"/>
    <mergeCell ref="E13:F14"/>
    <mergeCell ref="G13:J13"/>
    <mergeCell ref="K13:N13"/>
    <mergeCell ref="G14:H14"/>
    <mergeCell ref="K8:L8"/>
    <mergeCell ref="A11:D11"/>
    <mergeCell ref="E11:I11"/>
    <mergeCell ref="J11:L11"/>
    <mergeCell ref="M11:N11"/>
    <mergeCell ref="B4:D4"/>
    <mergeCell ref="E4:M4"/>
    <mergeCell ref="B5:D5"/>
    <mergeCell ref="E5:M5"/>
    <mergeCell ref="M7:N7"/>
  </mergeCells>
  <pageMargins left="0.118055555555556" right="0.118055555555556" top="0.39374999999999999" bottom="0.39374999999999999" header="0.511811023622047" footer="0.511811023622047"/>
  <pageSetup paperSize="9" orientation="landscape" horizontalDpi="300" verticalDpi="300"/>
  <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N36"/>
  <sheetViews>
    <sheetView zoomScaleNormal="100" workbookViewId="0">
      <selection activeCell="B15" sqref="B15"/>
    </sheetView>
  </sheetViews>
  <sheetFormatPr defaultColWidth="9" defaultRowHeight="15" x14ac:dyDescent="0.25"/>
  <cols>
    <col min="2" max="2" width="8.42578125" customWidth="1"/>
    <col min="7" max="7" width="10.5703125" customWidth="1"/>
    <col min="13" max="13" width="9.5703125" customWidth="1"/>
    <col min="14" max="14" width="16.5703125" customWidth="1"/>
  </cols>
  <sheetData>
    <row r="1" spans="1:14" ht="18" x14ac:dyDescent="0.25">
      <c r="A1" s="3"/>
      <c r="B1" s="189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14" ht="18" x14ac:dyDescent="0.25">
      <c r="A2" s="3"/>
      <c r="B2" s="189" t="s">
        <v>1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 ht="2.4500000000000002" customHeight="1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pans="1:14" ht="15.75" customHeight="1" x14ac:dyDescent="0.25">
      <c r="A4" s="72"/>
      <c r="B4" s="392"/>
      <c r="C4" s="392"/>
      <c r="D4" s="392"/>
      <c r="E4" s="392"/>
      <c r="F4" s="393" t="s">
        <v>36</v>
      </c>
      <c r="G4" s="393"/>
      <c r="H4" s="393"/>
      <c r="I4" s="393"/>
      <c r="J4" s="393"/>
      <c r="K4" s="393"/>
      <c r="L4" s="393"/>
      <c r="M4" s="393"/>
      <c r="N4" s="73" t="s">
        <v>4</v>
      </c>
    </row>
    <row r="5" spans="1:14" ht="15.75" customHeight="1" x14ac:dyDescent="0.25">
      <c r="A5" s="69"/>
      <c r="B5" s="381"/>
      <c r="C5" s="381"/>
      <c r="D5" s="381"/>
      <c r="E5" s="381"/>
      <c r="F5" s="229" t="s">
        <v>318</v>
      </c>
      <c r="G5" s="229"/>
      <c r="H5" s="229"/>
      <c r="I5" s="229"/>
      <c r="J5" s="229"/>
      <c r="K5" s="229"/>
      <c r="L5" s="229"/>
      <c r="M5" s="229"/>
      <c r="N5" s="74">
        <v>9</v>
      </c>
    </row>
    <row r="6" spans="1:14" ht="3.6" customHeight="1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x14ac:dyDescent="0.25">
      <c r="A7" s="75" t="s">
        <v>38</v>
      </c>
      <c r="B7" s="76"/>
      <c r="C7" s="76"/>
      <c r="D7" s="76"/>
      <c r="E7" s="76"/>
      <c r="F7" s="76"/>
      <c r="G7" s="76"/>
      <c r="H7" s="76"/>
      <c r="I7" s="76"/>
      <c r="J7" s="76"/>
      <c r="K7" s="76"/>
      <c r="L7" s="77"/>
      <c r="M7" s="78" t="s">
        <v>39</v>
      </c>
      <c r="N7" s="190" t="s">
        <v>338</v>
      </c>
    </row>
    <row r="8" spans="1:14" ht="15.75" x14ac:dyDescent="0.25">
      <c r="A8" s="383" t="s">
        <v>339</v>
      </c>
      <c r="B8" s="383"/>
      <c r="C8" s="383"/>
      <c r="D8" s="383"/>
      <c r="E8" s="383"/>
      <c r="F8" s="80"/>
      <c r="G8" s="80"/>
      <c r="H8" s="80"/>
      <c r="I8" s="80"/>
      <c r="J8" s="80"/>
      <c r="K8" s="80"/>
      <c r="L8" s="81"/>
      <c r="M8" s="129" t="s">
        <v>10</v>
      </c>
      <c r="N8" s="129" t="s">
        <v>320</v>
      </c>
    </row>
    <row r="9" spans="1:14" ht="3.6" customHeight="1" x14ac:dyDescent="0.25"/>
    <row r="10" spans="1:14" x14ac:dyDescent="0.25">
      <c r="A10" s="75" t="s">
        <v>305</v>
      </c>
      <c r="B10" s="76"/>
      <c r="C10" s="76"/>
      <c r="D10" s="76"/>
      <c r="E10" s="77"/>
      <c r="F10" s="75" t="s">
        <v>321</v>
      </c>
      <c r="G10" s="76"/>
      <c r="H10" s="86"/>
      <c r="I10" s="76"/>
      <c r="J10" s="86"/>
      <c r="K10" s="86"/>
      <c r="L10" s="104"/>
      <c r="M10" s="75" t="s">
        <v>307</v>
      </c>
      <c r="N10" s="77"/>
    </row>
    <row r="11" spans="1:14" ht="15.75" x14ac:dyDescent="0.25">
      <c r="A11" s="394" t="s">
        <v>340</v>
      </c>
      <c r="B11" s="394"/>
      <c r="C11" s="394"/>
      <c r="D11" s="394"/>
      <c r="E11" s="394"/>
      <c r="F11" s="395" t="s">
        <v>341</v>
      </c>
      <c r="G11" s="395"/>
      <c r="H11" s="395"/>
      <c r="I11" s="139"/>
      <c r="J11" s="139"/>
      <c r="K11" s="139"/>
      <c r="L11" s="191"/>
      <c r="M11" s="383" t="s">
        <v>51</v>
      </c>
      <c r="N11" s="383"/>
    </row>
    <row r="12" spans="1:14" ht="4.1500000000000004" customHeight="1" x14ac:dyDescent="0.25"/>
    <row r="13" spans="1:14" x14ac:dyDescent="0.25">
      <c r="A13" s="192" t="s">
        <v>342</v>
      </c>
      <c r="B13" s="193"/>
      <c r="C13" s="193"/>
      <c r="D13" s="193"/>
      <c r="E13" s="193"/>
      <c r="F13" s="193"/>
      <c r="G13" s="193"/>
      <c r="H13" s="193"/>
      <c r="I13" s="193"/>
      <c r="J13" s="195"/>
      <c r="K13" s="195"/>
      <c r="L13" s="195"/>
      <c r="M13" s="195"/>
      <c r="N13" s="196"/>
    </row>
    <row r="14" spans="1:14" x14ac:dyDescent="0.25">
      <c r="A14" s="192" t="s">
        <v>343</v>
      </c>
      <c r="B14" s="396" t="s">
        <v>344</v>
      </c>
      <c r="C14" s="396"/>
      <c r="D14" s="396"/>
      <c r="E14" s="396"/>
      <c r="F14" s="396"/>
      <c r="G14" s="396"/>
      <c r="H14" s="396"/>
      <c r="I14" s="199" t="s">
        <v>345</v>
      </c>
      <c r="J14" s="371" t="s">
        <v>346</v>
      </c>
      <c r="K14" s="371"/>
      <c r="L14" s="371"/>
      <c r="M14" s="371"/>
      <c r="N14" s="371"/>
    </row>
    <row r="15" spans="1:14" x14ac:dyDescent="0.25">
      <c r="A15" s="72">
        <v>1</v>
      </c>
      <c r="B15" s="397" t="s">
        <v>347</v>
      </c>
      <c r="C15" s="397"/>
      <c r="D15" s="397"/>
      <c r="E15" s="397"/>
      <c r="F15" s="397"/>
      <c r="G15" s="397"/>
      <c r="H15" s="397"/>
      <c r="I15" s="76"/>
      <c r="J15" s="307"/>
      <c r="K15" s="307"/>
      <c r="L15" s="307"/>
      <c r="M15" s="307"/>
      <c r="N15" s="307"/>
    </row>
    <row r="16" spans="1:14" x14ac:dyDescent="0.25">
      <c r="A16" s="66"/>
      <c r="B16" s="338"/>
      <c r="C16" s="338"/>
      <c r="D16" s="338"/>
      <c r="E16" s="338"/>
      <c r="F16" s="338"/>
      <c r="G16" s="338"/>
      <c r="H16" s="338"/>
      <c r="I16" s="3"/>
      <c r="J16" s="338"/>
      <c r="K16" s="338"/>
      <c r="L16" s="338"/>
      <c r="M16" s="338"/>
      <c r="N16" s="338"/>
    </row>
    <row r="17" spans="1:14" x14ac:dyDescent="0.25">
      <c r="A17" s="66"/>
      <c r="B17" s="338"/>
      <c r="C17" s="338"/>
      <c r="D17" s="338"/>
      <c r="E17" s="338"/>
      <c r="F17" s="338"/>
      <c r="G17" s="338"/>
      <c r="H17" s="338"/>
      <c r="I17" s="3"/>
      <c r="J17" s="338"/>
      <c r="K17" s="338"/>
      <c r="L17" s="338"/>
      <c r="M17" s="338"/>
      <c r="N17" s="338"/>
    </row>
    <row r="18" spans="1:14" x14ac:dyDescent="0.25">
      <c r="A18" s="66"/>
      <c r="B18" s="338"/>
      <c r="C18" s="338"/>
      <c r="D18" s="338"/>
      <c r="E18" s="338"/>
      <c r="F18" s="338"/>
      <c r="G18" s="338"/>
      <c r="H18" s="338"/>
      <c r="I18" s="3"/>
      <c r="J18" s="338"/>
      <c r="K18" s="338"/>
      <c r="L18" s="338"/>
      <c r="M18" s="338"/>
      <c r="N18" s="338"/>
    </row>
    <row r="19" spans="1:14" x14ac:dyDescent="0.25">
      <c r="A19" s="66"/>
      <c r="B19" s="338"/>
      <c r="C19" s="338"/>
      <c r="D19" s="338"/>
      <c r="E19" s="338"/>
      <c r="F19" s="338"/>
      <c r="G19" s="338"/>
      <c r="H19" s="338"/>
      <c r="I19" s="3"/>
      <c r="J19" s="338"/>
      <c r="K19" s="338"/>
      <c r="L19" s="338"/>
      <c r="M19" s="338"/>
      <c r="N19" s="338"/>
    </row>
    <row r="20" spans="1:14" x14ac:dyDescent="0.25">
      <c r="A20" s="66"/>
      <c r="B20" s="338"/>
      <c r="C20" s="338"/>
      <c r="D20" s="338"/>
      <c r="E20" s="338"/>
      <c r="F20" s="338"/>
      <c r="G20" s="338"/>
      <c r="H20" s="338"/>
      <c r="I20" s="3"/>
      <c r="J20" s="338"/>
      <c r="K20" s="338"/>
      <c r="L20" s="338"/>
      <c r="M20" s="338"/>
      <c r="N20" s="338"/>
    </row>
    <row r="21" spans="1:14" x14ac:dyDescent="0.25">
      <c r="A21" s="66"/>
      <c r="B21" s="338"/>
      <c r="C21" s="338"/>
      <c r="D21" s="338"/>
      <c r="E21" s="338"/>
      <c r="F21" s="338"/>
      <c r="G21" s="338"/>
      <c r="H21" s="338"/>
      <c r="I21" s="3"/>
      <c r="J21" s="338"/>
      <c r="K21" s="338"/>
      <c r="L21" s="338"/>
      <c r="M21" s="338"/>
      <c r="N21" s="338"/>
    </row>
    <row r="22" spans="1:14" x14ac:dyDescent="0.25">
      <c r="A22" s="66"/>
      <c r="B22" s="374"/>
      <c r="C22" s="374"/>
      <c r="D22" s="374"/>
      <c r="E22" s="374"/>
      <c r="F22" s="374"/>
      <c r="G22" s="374"/>
      <c r="H22" s="374"/>
      <c r="I22" s="3"/>
      <c r="J22" s="374"/>
      <c r="K22" s="374"/>
      <c r="L22" s="374"/>
      <c r="M22" s="374"/>
      <c r="N22" s="374"/>
    </row>
    <row r="23" spans="1:14" x14ac:dyDescent="0.25">
      <c r="A23" s="66"/>
      <c r="B23" s="338"/>
      <c r="C23" s="338"/>
      <c r="D23" s="338"/>
      <c r="E23" s="338"/>
      <c r="F23" s="338"/>
      <c r="G23" s="338"/>
      <c r="H23" s="338"/>
      <c r="I23" s="3"/>
      <c r="J23" s="338"/>
      <c r="K23" s="338"/>
      <c r="L23" s="338"/>
      <c r="M23" s="338"/>
      <c r="N23" s="338"/>
    </row>
    <row r="24" spans="1:14" x14ac:dyDescent="0.25">
      <c r="A24" s="66"/>
      <c r="B24" s="338"/>
      <c r="C24" s="338"/>
      <c r="D24" s="338"/>
      <c r="E24" s="338"/>
      <c r="F24" s="338"/>
      <c r="G24" s="338"/>
      <c r="H24" s="338"/>
      <c r="I24" s="3"/>
      <c r="J24" s="338"/>
      <c r="K24" s="338"/>
      <c r="L24" s="338"/>
      <c r="M24" s="338"/>
      <c r="N24" s="338"/>
    </row>
    <row r="25" spans="1:14" x14ac:dyDescent="0.25">
      <c r="A25" s="66"/>
      <c r="B25" s="338"/>
      <c r="C25" s="338"/>
      <c r="D25" s="338"/>
      <c r="E25" s="338"/>
      <c r="F25" s="338"/>
      <c r="G25" s="338"/>
      <c r="H25" s="338"/>
      <c r="I25" s="3"/>
      <c r="J25" s="338"/>
      <c r="K25" s="338"/>
      <c r="L25" s="338"/>
      <c r="M25" s="338"/>
      <c r="N25" s="338"/>
    </row>
    <row r="26" spans="1:14" x14ac:dyDescent="0.25">
      <c r="A26" s="66"/>
      <c r="B26" s="338"/>
      <c r="C26" s="338"/>
      <c r="D26" s="338"/>
      <c r="E26" s="338"/>
      <c r="F26" s="338"/>
      <c r="G26" s="338"/>
      <c r="H26" s="338"/>
      <c r="I26" s="3"/>
      <c r="J26" s="338"/>
      <c r="K26" s="338"/>
      <c r="L26" s="338"/>
      <c r="M26" s="338"/>
      <c r="N26" s="338"/>
    </row>
    <row r="27" spans="1:14" x14ac:dyDescent="0.25">
      <c r="A27" s="66"/>
      <c r="B27" s="338"/>
      <c r="C27" s="338"/>
      <c r="D27" s="338"/>
      <c r="E27" s="338"/>
      <c r="F27" s="338"/>
      <c r="G27" s="338"/>
      <c r="H27" s="338"/>
      <c r="I27" s="3"/>
      <c r="J27" s="338"/>
      <c r="K27" s="338"/>
      <c r="L27" s="338"/>
      <c r="M27" s="338"/>
      <c r="N27" s="338"/>
    </row>
    <row r="28" spans="1:14" x14ac:dyDescent="0.25">
      <c r="A28" s="66"/>
      <c r="B28" s="338"/>
      <c r="C28" s="338"/>
      <c r="D28" s="338"/>
      <c r="E28" s="338"/>
      <c r="F28" s="338"/>
      <c r="G28" s="338"/>
      <c r="H28" s="338"/>
      <c r="I28" s="3"/>
      <c r="J28" s="338"/>
      <c r="K28" s="338"/>
      <c r="L28" s="338"/>
      <c r="M28" s="338"/>
      <c r="N28" s="338"/>
    </row>
    <row r="29" spans="1:14" x14ac:dyDescent="0.25">
      <c r="A29" s="66"/>
      <c r="B29" s="338"/>
      <c r="C29" s="338"/>
      <c r="D29" s="338"/>
      <c r="E29" s="338"/>
      <c r="F29" s="338"/>
      <c r="G29" s="338"/>
      <c r="H29" s="338"/>
      <c r="I29" s="3"/>
      <c r="J29" s="338"/>
      <c r="K29" s="338"/>
      <c r="L29" s="338"/>
      <c r="M29" s="338"/>
      <c r="N29" s="338"/>
    </row>
    <row r="30" spans="1:14" x14ac:dyDescent="0.25">
      <c r="A30" s="69"/>
      <c r="B30" s="286"/>
      <c r="C30" s="286"/>
      <c r="D30" s="286"/>
      <c r="E30" s="286"/>
      <c r="F30" s="286"/>
      <c r="G30" s="286"/>
      <c r="H30" s="286"/>
      <c r="I30" s="64"/>
      <c r="J30" s="286"/>
      <c r="K30" s="286"/>
      <c r="L30" s="286"/>
      <c r="M30" s="286"/>
      <c r="N30" s="286"/>
    </row>
    <row r="31" spans="1:14" ht="3.6" customHeight="1" x14ac:dyDescent="0.25"/>
    <row r="32" spans="1:14" x14ac:dyDescent="0.25">
      <c r="A32" s="75" t="s">
        <v>348</v>
      </c>
      <c r="B32" s="111"/>
      <c r="C32" s="111"/>
      <c r="D32" s="111"/>
      <c r="E32" s="111"/>
      <c r="F32" s="111"/>
      <c r="G32" s="111"/>
      <c r="H32" s="111"/>
      <c r="I32" s="111"/>
      <c r="J32" s="111"/>
      <c r="K32" s="111"/>
      <c r="L32" s="111"/>
      <c r="M32" s="111"/>
      <c r="N32" s="112"/>
    </row>
    <row r="33" spans="1:14" x14ac:dyDescent="0.25">
      <c r="A33" s="113" t="s">
        <v>117</v>
      </c>
      <c r="B33" s="114"/>
      <c r="C33" s="277" t="s">
        <v>31</v>
      </c>
      <c r="D33" s="277"/>
      <c r="E33" s="277"/>
      <c r="F33" s="277"/>
      <c r="G33" s="114"/>
      <c r="H33" s="114"/>
      <c r="I33" s="114"/>
      <c r="J33" s="3"/>
      <c r="K33" s="288" t="s">
        <v>32</v>
      </c>
      <c r="L33" s="288"/>
      <c r="M33" s="288"/>
      <c r="N33" s="288"/>
    </row>
    <row r="34" spans="1:14" x14ac:dyDescent="0.25">
      <c r="A34" s="273" t="s">
        <v>118</v>
      </c>
      <c r="B34" s="273"/>
      <c r="C34" s="281" t="s">
        <v>89</v>
      </c>
      <c r="D34" s="281"/>
      <c r="E34" s="281"/>
      <c r="F34" s="281"/>
      <c r="G34" s="281"/>
      <c r="H34" s="281"/>
      <c r="I34" s="281"/>
      <c r="J34" s="281"/>
      <c r="K34" s="282" t="s">
        <v>90</v>
      </c>
      <c r="L34" s="282"/>
      <c r="M34" s="282"/>
      <c r="N34" s="282"/>
    </row>
    <row r="35" spans="1:14" x14ac:dyDescent="0.25">
      <c r="A35" s="113"/>
      <c r="B35" s="114"/>
      <c r="C35" s="277" t="s">
        <v>336</v>
      </c>
      <c r="D35" s="277"/>
      <c r="E35" s="277"/>
      <c r="F35" s="277"/>
      <c r="G35" s="114" t="s">
        <v>119</v>
      </c>
      <c r="H35" s="114"/>
      <c r="I35" s="114"/>
      <c r="J35" s="3"/>
      <c r="K35" s="114" t="s">
        <v>206</v>
      </c>
      <c r="L35" s="114"/>
      <c r="M35" s="114"/>
      <c r="N35" s="198"/>
    </row>
    <row r="36" spans="1:14" x14ac:dyDescent="0.25">
      <c r="A36" s="121"/>
      <c r="B36" s="122"/>
      <c r="C36" s="289"/>
      <c r="D36" s="289"/>
      <c r="E36" s="289"/>
      <c r="F36" s="289"/>
      <c r="G36" s="289"/>
      <c r="H36" s="289"/>
      <c r="I36" s="289"/>
      <c r="J36" s="289"/>
      <c r="K36" s="290"/>
      <c r="L36" s="290"/>
      <c r="M36" s="290"/>
      <c r="N36" s="290"/>
    </row>
  </sheetData>
  <mergeCells count="52">
    <mergeCell ref="C35:F35"/>
    <mergeCell ref="C36:F36"/>
    <mergeCell ref="G36:J36"/>
    <mergeCell ref="K36:N36"/>
    <mergeCell ref="B30:H30"/>
    <mergeCell ref="J30:N30"/>
    <mergeCell ref="C33:F33"/>
    <mergeCell ref="K33:N33"/>
    <mergeCell ref="A34:B34"/>
    <mergeCell ref="C34:F34"/>
    <mergeCell ref="G34:J34"/>
    <mergeCell ref="K34:N34"/>
    <mergeCell ref="B27:H27"/>
    <mergeCell ref="J27:N27"/>
    <mergeCell ref="B28:H28"/>
    <mergeCell ref="J28:N28"/>
    <mergeCell ref="B29:H29"/>
    <mergeCell ref="J29:N29"/>
    <mergeCell ref="B24:H24"/>
    <mergeCell ref="J24:N24"/>
    <mergeCell ref="B25:H25"/>
    <mergeCell ref="J25:N25"/>
    <mergeCell ref="B26:H26"/>
    <mergeCell ref="J26:N26"/>
    <mergeCell ref="B21:H21"/>
    <mergeCell ref="J21:N21"/>
    <mergeCell ref="B22:H22"/>
    <mergeCell ref="J22:N22"/>
    <mergeCell ref="B23:H23"/>
    <mergeCell ref="J23:N23"/>
    <mergeCell ref="B18:H18"/>
    <mergeCell ref="J18:N18"/>
    <mergeCell ref="B19:H19"/>
    <mergeCell ref="J19:N19"/>
    <mergeCell ref="B20:H20"/>
    <mergeCell ref="J20:N20"/>
    <mergeCell ref="B15:H15"/>
    <mergeCell ref="J15:N15"/>
    <mergeCell ref="B16:H16"/>
    <mergeCell ref="J16:N16"/>
    <mergeCell ref="B17:H17"/>
    <mergeCell ref="J17:N17"/>
    <mergeCell ref="A11:E11"/>
    <mergeCell ref="F11:H11"/>
    <mergeCell ref="M11:N11"/>
    <mergeCell ref="B14:H14"/>
    <mergeCell ref="J14:N14"/>
    <mergeCell ref="B4:E4"/>
    <mergeCell ref="F4:M4"/>
    <mergeCell ref="B5:E5"/>
    <mergeCell ref="F5:M5"/>
    <mergeCell ref="A8:E8"/>
  </mergeCells>
  <pageMargins left="0.51180555555555596" right="0.51180555555555596" top="0.78749999999999998" bottom="0.78749999999999998" header="0.511811023622047" footer="0.511811023622047"/>
  <pageSetup paperSize="9" orientation="landscape" horizontalDpi="300" verticalDpi="300"/>
  <drawing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L36"/>
  <sheetViews>
    <sheetView zoomScaleNormal="100" workbookViewId="0">
      <selection activeCell="C38" sqref="C38"/>
    </sheetView>
  </sheetViews>
  <sheetFormatPr defaultColWidth="9" defaultRowHeight="15" x14ac:dyDescent="0.25"/>
  <cols>
    <col min="1" max="1" width="5.85546875" customWidth="1"/>
    <col min="2" max="2" width="9.140625" customWidth="1"/>
    <col min="3" max="3" width="15.28515625" customWidth="1"/>
    <col min="4" max="4" width="15.5703125" customWidth="1"/>
    <col min="5" max="5" width="3.140625" customWidth="1"/>
    <col min="6" max="6" width="7" customWidth="1"/>
    <col min="7" max="7" width="6.5703125" customWidth="1"/>
    <col min="8" max="8" width="9" customWidth="1"/>
    <col min="9" max="9" width="5.42578125" customWidth="1"/>
    <col min="10" max="10" width="4.28515625" customWidth="1"/>
    <col min="11" max="11" width="1.7109375" customWidth="1"/>
    <col min="12" max="12" width="7.28515625" customWidth="1"/>
    <col min="13" max="13" width="5" customWidth="1"/>
  </cols>
  <sheetData>
    <row r="1" spans="1:12" ht="18" x14ac:dyDescent="0.25">
      <c r="B1" s="1" t="s">
        <v>0</v>
      </c>
    </row>
    <row r="2" spans="1:12" ht="18" x14ac:dyDescent="0.25">
      <c r="B2" s="1" t="s">
        <v>1</v>
      </c>
    </row>
    <row r="3" spans="1:12" ht="31.9" customHeight="1" x14ac:dyDescent="0.25">
      <c r="D3" s="200" t="s">
        <v>2</v>
      </c>
      <c r="E3" s="2"/>
    </row>
    <row r="4" spans="1:12" ht="15.75" customHeight="1" x14ac:dyDescent="0.25">
      <c r="A4" s="3"/>
      <c r="B4" s="226" t="s">
        <v>349</v>
      </c>
      <c r="C4" s="226"/>
      <c r="D4" s="226"/>
      <c r="E4" s="4"/>
      <c r="F4" s="5"/>
      <c r="G4" s="5"/>
      <c r="H4" s="259" t="s">
        <v>166</v>
      </c>
      <c r="I4" s="259"/>
      <c r="J4" s="259"/>
      <c r="K4" s="259"/>
      <c r="L4" s="6" t="s">
        <v>4</v>
      </c>
    </row>
    <row r="5" spans="1:12" ht="15.75" customHeight="1" x14ac:dyDescent="0.25">
      <c r="A5" s="3"/>
      <c r="B5" s="228" t="s">
        <v>350</v>
      </c>
      <c r="C5" s="228"/>
      <c r="D5" s="228"/>
      <c r="E5" s="7"/>
      <c r="F5" s="8"/>
      <c r="G5" s="8"/>
      <c r="H5" s="229"/>
      <c r="I5" s="229"/>
      <c r="J5" s="229"/>
      <c r="K5" s="229"/>
      <c r="L5" s="9">
        <v>10</v>
      </c>
    </row>
    <row r="7" spans="1:12" x14ac:dyDescent="0.25">
      <c r="A7" s="10" t="s">
        <v>5</v>
      </c>
      <c r="B7" s="11"/>
      <c r="C7" s="11"/>
      <c r="D7" s="11"/>
      <c r="E7" s="11"/>
      <c r="F7" s="11"/>
      <c r="G7" s="12"/>
      <c r="H7" s="230" t="s">
        <v>6</v>
      </c>
      <c r="I7" s="230"/>
      <c r="J7" s="230"/>
      <c r="K7" s="231" t="s">
        <v>7</v>
      </c>
      <c r="L7" s="231"/>
    </row>
    <row r="8" spans="1:12" ht="36" customHeight="1" x14ac:dyDescent="0.25">
      <c r="A8" s="398" t="s">
        <v>351</v>
      </c>
      <c r="B8" s="398"/>
      <c r="C8" s="398"/>
      <c r="D8" s="398"/>
      <c r="E8" s="201"/>
      <c r="F8" s="201"/>
      <c r="G8" s="202"/>
      <c r="H8" s="399" t="s">
        <v>352</v>
      </c>
      <c r="I8" s="399"/>
      <c r="J8" s="399"/>
      <c r="K8" s="233" t="s">
        <v>10</v>
      </c>
      <c r="L8" s="233"/>
    </row>
    <row r="9" spans="1:12" x14ac:dyDescent="0.25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</row>
    <row r="10" spans="1:12" x14ac:dyDescent="0.25">
      <c r="A10" s="18" t="s">
        <v>353</v>
      </c>
      <c r="B10" s="19"/>
      <c r="C10" s="19"/>
      <c r="D10" s="19" t="s">
        <v>354</v>
      </c>
      <c r="E10" s="19"/>
      <c r="F10" s="19"/>
      <c r="G10" s="19"/>
      <c r="H10" s="21"/>
      <c r="I10" s="24" t="s">
        <v>26</v>
      </c>
      <c r="J10" s="23"/>
      <c r="K10" s="24"/>
      <c r="L10" s="25"/>
    </row>
    <row r="11" spans="1:12" ht="22.15" customHeight="1" x14ac:dyDescent="0.25">
      <c r="A11" s="27" t="s">
        <v>355</v>
      </c>
      <c r="B11" s="234" t="s">
        <v>14</v>
      </c>
      <c r="C11" s="234"/>
      <c r="D11" s="203" t="s">
        <v>354</v>
      </c>
      <c r="E11" s="203"/>
      <c r="F11" s="400" t="s">
        <v>356</v>
      </c>
      <c r="G11" s="400"/>
      <c r="H11" s="37"/>
      <c r="I11" s="33"/>
      <c r="J11" s="33"/>
      <c r="K11" s="33"/>
      <c r="L11" s="39"/>
    </row>
    <row r="12" spans="1:12" ht="24" customHeight="1" x14ac:dyDescent="0.25">
      <c r="A12" s="35" t="s">
        <v>357</v>
      </c>
      <c r="B12" s="236" t="s">
        <v>358</v>
      </c>
      <c r="C12" s="236"/>
      <c r="D12" s="204" t="s">
        <v>354</v>
      </c>
      <c r="E12" s="204"/>
      <c r="F12" s="237" t="s">
        <v>26</v>
      </c>
      <c r="G12" s="237"/>
      <c r="H12" s="37"/>
      <c r="I12" s="38"/>
      <c r="J12" s="33"/>
      <c r="K12" s="38"/>
      <c r="L12" s="39"/>
    </row>
    <row r="13" spans="1:12" ht="21.6" customHeight="1" x14ac:dyDescent="0.25">
      <c r="A13" s="238" t="s">
        <v>359</v>
      </c>
      <c r="B13" s="238"/>
      <c r="C13" s="238"/>
      <c r="D13" s="204" t="s">
        <v>354</v>
      </c>
      <c r="E13" s="204"/>
      <c r="F13" s="237" t="s">
        <v>26</v>
      </c>
      <c r="G13" s="237"/>
      <c r="H13" s="18"/>
      <c r="I13" s="24" t="s">
        <v>26</v>
      </c>
      <c r="J13" s="23"/>
      <c r="K13" s="19"/>
      <c r="L13" s="205"/>
    </row>
    <row r="14" spans="1:12" x14ac:dyDescent="0.25">
      <c r="A14" s="41"/>
      <c r="B14" s="41"/>
      <c r="C14" s="41"/>
      <c r="D14" s="42"/>
      <c r="E14" s="42"/>
      <c r="F14" s="42"/>
      <c r="G14" s="42"/>
      <c r="H14" s="42"/>
      <c r="I14" s="42"/>
      <c r="J14" s="42"/>
      <c r="K14" s="43"/>
      <c r="L14" s="43"/>
    </row>
    <row r="15" spans="1:12" x14ac:dyDescent="0.25">
      <c r="A15" s="401" t="s">
        <v>20</v>
      </c>
      <c r="B15" s="401"/>
      <c r="C15" s="401"/>
      <c r="D15" s="401"/>
      <c r="E15" s="401"/>
      <c r="F15" s="401"/>
      <c r="G15" s="401"/>
      <c r="H15" s="401"/>
      <c r="I15" s="401"/>
      <c r="J15" s="401"/>
      <c r="K15" s="401"/>
      <c r="L15" s="401"/>
    </row>
    <row r="16" spans="1:12" x14ac:dyDescent="0.25">
      <c r="A16" s="402" t="s">
        <v>21</v>
      </c>
      <c r="B16" s="402"/>
      <c r="C16" s="402"/>
      <c r="D16" s="402"/>
      <c r="E16" s="402"/>
      <c r="F16" s="402"/>
      <c r="G16" s="402"/>
      <c r="H16" s="402"/>
      <c r="I16" s="402"/>
      <c r="J16" s="402"/>
      <c r="K16" s="402"/>
      <c r="L16" s="402"/>
    </row>
    <row r="17" spans="1:12" x14ac:dyDescent="0.25">
      <c r="A17" s="403" t="s">
        <v>22</v>
      </c>
      <c r="B17" s="403"/>
      <c r="C17" s="206" t="s">
        <v>23</v>
      </c>
      <c r="D17" s="403" t="s">
        <v>24</v>
      </c>
      <c r="E17" s="403"/>
      <c r="F17" s="403"/>
      <c r="G17" s="403"/>
      <c r="H17" s="242" t="s">
        <v>25</v>
      </c>
      <c r="I17" s="242"/>
      <c r="J17" s="242"/>
      <c r="K17" s="242"/>
      <c r="L17" s="45" t="s">
        <v>26</v>
      </c>
    </row>
    <row r="18" spans="1:12" x14ac:dyDescent="0.25">
      <c r="A18" s="246"/>
      <c r="B18" s="246"/>
      <c r="C18" s="47"/>
      <c r="D18" s="246"/>
      <c r="E18" s="246"/>
      <c r="F18" s="246"/>
      <c r="G18" s="246"/>
      <c r="H18" s="246"/>
      <c r="I18" s="246"/>
      <c r="J18" s="246"/>
      <c r="K18" s="246"/>
      <c r="L18" s="246"/>
    </row>
    <row r="19" spans="1:12" x14ac:dyDescent="0.25">
      <c r="A19" s="246"/>
      <c r="B19" s="246"/>
      <c r="C19" s="47"/>
      <c r="D19" s="246"/>
      <c r="E19" s="246"/>
      <c r="F19" s="246"/>
      <c r="G19" s="246"/>
      <c r="H19" s="246"/>
      <c r="I19" s="246"/>
      <c r="J19" s="246"/>
      <c r="K19" s="246"/>
      <c r="L19" s="246"/>
    </row>
    <row r="20" spans="1:12" x14ac:dyDescent="0.25">
      <c r="A20" s="246"/>
      <c r="B20" s="246"/>
      <c r="C20" s="47"/>
      <c r="D20" s="246"/>
      <c r="E20" s="246"/>
      <c r="F20" s="246"/>
      <c r="G20" s="246"/>
      <c r="H20" s="246"/>
      <c r="I20" s="246"/>
      <c r="J20" s="246"/>
      <c r="K20" s="246"/>
      <c r="L20" s="246"/>
    </row>
    <row r="21" spans="1:12" x14ac:dyDescent="0.25">
      <c r="A21" s="246"/>
      <c r="B21" s="246"/>
      <c r="C21" s="47"/>
      <c r="D21" s="246"/>
      <c r="E21" s="246"/>
      <c r="F21" s="246"/>
      <c r="G21" s="246"/>
      <c r="H21" s="246"/>
      <c r="I21" s="246"/>
      <c r="J21" s="246"/>
      <c r="K21" s="246"/>
      <c r="L21" s="246"/>
    </row>
    <row r="22" spans="1:12" x14ac:dyDescent="0.25">
      <c r="A22" s="246"/>
      <c r="B22" s="246"/>
      <c r="C22" s="47"/>
      <c r="D22" s="246"/>
      <c r="E22" s="246"/>
      <c r="F22" s="246"/>
      <c r="G22" s="246"/>
      <c r="H22" s="246"/>
      <c r="I22" s="246"/>
      <c r="J22" s="246"/>
      <c r="K22" s="246"/>
      <c r="L22" s="246"/>
    </row>
    <row r="23" spans="1:12" x14ac:dyDescent="0.25">
      <c r="A23" s="246"/>
      <c r="B23" s="246"/>
      <c r="C23" s="47"/>
      <c r="D23" s="246"/>
      <c r="E23" s="246"/>
      <c r="F23" s="246"/>
      <c r="G23" s="246"/>
      <c r="H23" s="246"/>
      <c r="I23" s="246"/>
      <c r="J23" s="246"/>
      <c r="K23" s="246"/>
      <c r="L23" s="246"/>
    </row>
    <row r="24" spans="1:12" x14ac:dyDescent="0.25">
      <c r="A24" s="246"/>
      <c r="B24" s="246"/>
      <c r="C24" s="47"/>
      <c r="D24" s="246"/>
      <c r="E24" s="246"/>
      <c r="F24" s="246"/>
      <c r="G24" s="246"/>
      <c r="H24" s="246"/>
      <c r="I24" s="246"/>
      <c r="J24" s="246"/>
      <c r="K24" s="246"/>
      <c r="L24" s="246"/>
    </row>
    <row r="25" spans="1:12" x14ac:dyDescent="0.25">
      <c r="A25" s="246"/>
      <c r="B25" s="246"/>
      <c r="C25" s="47"/>
      <c r="D25" s="246"/>
      <c r="E25" s="246"/>
      <c r="F25" s="246"/>
      <c r="G25" s="246"/>
      <c r="H25" s="246"/>
      <c r="I25" s="246"/>
      <c r="J25" s="246"/>
      <c r="K25" s="246"/>
      <c r="L25" s="246"/>
    </row>
    <row r="26" spans="1:12" x14ac:dyDescent="0.25">
      <c r="A26" s="246"/>
      <c r="B26" s="246"/>
      <c r="C26" s="47"/>
      <c r="D26" s="246"/>
      <c r="E26" s="246"/>
      <c r="F26" s="246"/>
      <c r="G26" s="246"/>
      <c r="H26" s="246"/>
      <c r="I26" s="246"/>
      <c r="J26" s="246"/>
      <c r="K26" s="246"/>
      <c r="L26" s="246"/>
    </row>
    <row r="27" spans="1:12" x14ac:dyDescent="0.25">
      <c r="A27" s="246"/>
      <c r="B27" s="246"/>
      <c r="C27" s="47"/>
      <c r="D27" s="246"/>
      <c r="E27" s="246"/>
      <c r="F27" s="246"/>
      <c r="G27" s="246"/>
      <c r="H27" s="246"/>
      <c r="I27" s="246"/>
      <c r="J27" s="246"/>
      <c r="K27" s="246"/>
      <c r="L27" s="246"/>
    </row>
    <row r="28" spans="1:12" x14ac:dyDescent="0.25">
      <c r="A28" s="246"/>
      <c r="B28" s="246"/>
      <c r="C28" s="47"/>
      <c r="D28" s="246"/>
      <c r="E28" s="246"/>
      <c r="F28" s="246"/>
      <c r="G28" s="246"/>
      <c r="H28" s="246"/>
      <c r="I28" s="246"/>
      <c r="J28" s="246"/>
      <c r="K28" s="246"/>
      <c r="L28" s="246"/>
    </row>
    <row r="29" spans="1:12" x14ac:dyDescent="0.25">
      <c r="A29" s="406"/>
      <c r="B29" s="406"/>
      <c r="C29" s="207"/>
      <c r="D29" s="406"/>
      <c r="E29" s="406"/>
      <c r="F29" s="406"/>
      <c r="G29" s="406"/>
      <c r="H29" s="406"/>
      <c r="I29" s="406"/>
      <c r="J29" s="406"/>
      <c r="K29" s="406"/>
      <c r="L29" s="406"/>
    </row>
    <row r="30" spans="1:12" ht="61.15" customHeight="1" x14ac:dyDescent="0.25">
      <c r="A30" s="407" t="s">
        <v>28</v>
      </c>
      <c r="B30" s="407"/>
      <c r="C30" s="407"/>
      <c r="D30" s="407"/>
      <c r="E30" s="208"/>
      <c r="F30" s="50" t="s">
        <v>29</v>
      </c>
      <c r="H30" s="50"/>
      <c r="I30" s="408">
        <v>0</v>
      </c>
      <c r="J30" s="408"/>
      <c r="K30" s="408"/>
      <c r="L30" s="408"/>
    </row>
    <row r="31" spans="1:12" x14ac:dyDescent="0.25">
      <c r="A31" s="209"/>
      <c r="B31" s="209"/>
      <c r="C31" s="209"/>
      <c r="D31" s="209"/>
      <c r="E31" s="209"/>
      <c r="F31" s="42"/>
      <c r="G31" s="3"/>
      <c r="H31" s="42"/>
      <c r="I31" s="52"/>
      <c r="J31" s="42"/>
      <c r="K31" s="42"/>
      <c r="L31" s="42"/>
    </row>
    <row r="32" spans="1:12" x14ac:dyDescent="0.25">
      <c r="A32" s="57" t="s">
        <v>360</v>
      </c>
      <c r="B32" s="58"/>
      <c r="C32" s="58"/>
      <c r="D32" s="55"/>
      <c r="E32" s="56"/>
      <c r="F32" s="57" t="s">
        <v>361</v>
      </c>
      <c r="G32" s="58"/>
      <c r="H32" s="58"/>
      <c r="I32" s="58"/>
      <c r="J32" s="58"/>
      <c r="K32" s="210"/>
      <c r="L32" s="211"/>
    </row>
    <row r="33" spans="1:12" x14ac:dyDescent="0.25">
      <c r="A33" s="60"/>
      <c r="B33" s="3"/>
      <c r="C33" s="3"/>
      <c r="D33" s="65"/>
      <c r="E33" s="3"/>
      <c r="F33" s="60"/>
      <c r="G33" s="3"/>
      <c r="H33" s="3"/>
      <c r="I33" s="3"/>
      <c r="J33" s="56"/>
      <c r="K33" s="62"/>
      <c r="L33" s="212"/>
    </row>
    <row r="34" spans="1:12" x14ac:dyDescent="0.25">
      <c r="A34" s="66"/>
      <c r="B34" s="3"/>
      <c r="C34" s="3"/>
      <c r="D34" s="65"/>
      <c r="E34" s="3"/>
      <c r="F34" s="66"/>
      <c r="G34" s="3"/>
      <c r="H34" s="3"/>
      <c r="I34" s="3"/>
      <c r="J34" s="3"/>
      <c r="K34" s="3"/>
      <c r="L34" s="65"/>
    </row>
    <row r="35" spans="1:12" x14ac:dyDescent="0.25">
      <c r="A35" s="404" t="s">
        <v>362</v>
      </c>
      <c r="B35" s="404"/>
      <c r="C35" s="404"/>
      <c r="D35" s="404"/>
      <c r="E35" s="213"/>
      <c r="F35" s="404" t="s">
        <v>363</v>
      </c>
      <c r="G35" s="404"/>
      <c r="H35" s="404"/>
      <c r="I35" s="404"/>
      <c r="J35" s="404"/>
      <c r="K35" s="404"/>
      <c r="L35" s="404"/>
    </row>
    <row r="36" spans="1:12" x14ac:dyDescent="0.25">
      <c r="A36" s="405" t="s">
        <v>364</v>
      </c>
      <c r="B36" s="405"/>
      <c r="C36" s="405"/>
      <c r="D36" s="405"/>
      <c r="E36" s="213"/>
      <c r="F36" s="405" t="s">
        <v>365</v>
      </c>
      <c r="G36" s="405"/>
      <c r="H36" s="405"/>
      <c r="I36" s="405"/>
      <c r="J36" s="405"/>
      <c r="K36" s="405"/>
      <c r="L36" s="405"/>
    </row>
  </sheetData>
  <mergeCells count="62">
    <mergeCell ref="A35:D35"/>
    <mergeCell ref="F35:L35"/>
    <mergeCell ref="A36:D36"/>
    <mergeCell ref="F36:L36"/>
    <mergeCell ref="A29:B29"/>
    <mergeCell ref="D29:G29"/>
    <mergeCell ref="H29:L29"/>
    <mergeCell ref="A30:D30"/>
    <mergeCell ref="I30:L30"/>
    <mergeCell ref="A27:B27"/>
    <mergeCell ref="D27:G27"/>
    <mergeCell ref="H27:L27"/>
    <mergeCell ref="A28:B28"/>
    <mergeCell ref="D28:G28"/>
    <mergeCell ref="H28:L28"/>
    <mergeCell ref="A25:B25"/>
    <mergeCell ref="D25:G25"/>
    <mergeCell ref="H25:L25"/>
    <mergeCell ref="A26:B26"/>
    <mergeCell ref="D26:G26"/>
    <mergeCell ref="H26:L26"/>
    <mergeCell ref="A23:B23"/>
    <mergeCell ref="D23:G23"/>
    <mergeCell ref="H23:L23"/>
    <mergeCell ref="A24:B24"/>
    <mergeCell ref="D24:G24"/>
    <mergeCell ref="H24:L24"/>
    <mergeCell ref="A21:B21"/>
    <mergeCell ref="D21:G21"/>
    <mergeCell ref="H21:L21"/>
    <mergeCell ref="A22:B22"/>
    <mergeCell ref="D22:G22"/>
    <mergeCell ref="H22:L22"/>
    <mergeCell ref="A19:B19"/>
    <mergeCell ref="D19:G19"/>
    <mergeCell ref="H19:L19"/>
    <mergeCell ref="A20:B20"/>
    <mergeCell ref="D20:G20"/>
    <mergeCell ref="H20:L20"/>
    <mergeCell ref="A16:L16"/>
    <mergeCell ref="A17:B17"/>
    <mergeCell ref="D17:G17"/>
    <mergeCell ref="H17:K17"/>
    <mergeCell ref="A18:B18"/>
    <mergeCell ref="D18:G18"/>
    <mergeCell ref="H18:L18"/>
    <mergeCell ref="B12:C12"/>
    <mergeCell ref="F12:G12"/>
    <mergeCell ref="A13:C13"/>
    <mergeCell ref="F13:G13"/>
    <mergeCell ref="A15:L15"/>
    <mergeCell ref="A8:D8"/>
    <mergeCell ref="H8:J8"/>
    <mergeCell ref="K8:L8"/>
    <mergeCell ref="B11:C11"/>
    <mergeCell ref="F11:G11"/>
    <mergeCell ref="B4:D4"/>
    <mergeCell ref="H4:K4"/>
    <mergeCell ref="B5:D5"/>
    <mergeCell ref="H5:K5"/>
    <mergeCell ref="H7:J7"/>
    <mergeCell ref="K7:L7"/>
  </mergeCells>
  <pageMargins left="0.51180555555555596" right="0.51180555555555596" top="0.78749999999999998" bottom="0.78749999999999998" header="0.511811023622047" footer="0.511811023622047"/>
  <pageSetup paperSize="9" orientation="portrait" horizontalDpi="300" verticalDpi="300"/>
  <drawing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I1:K21"/>
  <sheetViews>
    <sheetView zoomScaleNormal="100" workbookViewId="0">
      <selection activeCell="M15" sqref="M15"/>
    </sheetView>
  </sheetViews>
  <sheetFormatPr defaultColWidth="9" defaultRowHeight="15" x14ac:dyDescent="0.25"/>
  <cols>
    <col min="8" max="8" width="1.7109375" customWidth="1"/>
    <col min="9" max="9" width="19.42578125" customWidth="1"/>
    <col min="10" max="10" width="19" customWidth="1"/>
    <col min="11" max="11" width="17.7109375" customWidth="1"/>
  </cols>
  <sheetData>
    <row r="1" spans="9:10" x14ac:dyDescent="0.25">
      <c r="I1" s="214" t="s">
        <v>366</v>
      </c>
      <c r="J1" s="214" t="s">
        <v>367</v>
      </c>
    </row>
    <row r="2" spans="9:10" x14ac:dyDescent="0.25">
      <c r="I2" s="215">
        <v>2100</v>
      </c>
      <c r="J2" s="216">
        <v>260</v>
      </c>
    </row>
    <row r="3" spans="9:10" x14ac:dyDescent="0.25">
      <c r="I3" s="217">
        <v>649</v>
      </c>
      <c r="J3" s="216">
        <v>5400</v>
      </c>
    </row>
    <row r="4" spans="9:10" x14ac:dyDescent="0.25">
      <c r="I4" s="217">
        <v>2500</v>
      </c>
      <c r="J4" s="216">
        <v>2673.8</v>
      </c>
    </row>
    <row r="5" spans="9:10" x14ac:dyDescent="0.25">
      <c r="I5" s="217">
        <v>99</v>
      </c>
      <c r="J5" s="216">
        <v>249.3</v>
      </c>
    </row>
    <row r="6" spans="9:10" x14ac:dyDescent="0.25">
      <c r="I6" s="217">
        <v>1060</v>
      </c>
      <c r="J6" s="216">
        <v>114.25</v>
      </c>
    </row>
    <row r="7" spans="9:10" x14ac:dyDescent="0.25">
      <c r="I7" s="217">
        <v>2500</v>
      </c>
      <c r="J7" s="216">
        <v>279.8</v>
      </c>
    </row>
    <row r="8" spans="9:10" x14ac:dyDescent="0.25">
      <c r="I8" s="217"/>
      <c r="J8" s="216">
        <v>912.51</v>
      </c>
    </row>
    <row r="9" spans="9:10" x14ac:dyDescent="0.25">
      <c r="I9" s="217"/>
      <c r="J9" s="216">
        <v>485.99</v>
      </c>
    </row>
    <row r="10" spans="9:10" x14ac:dyDescent="0.25">
      <c r="I10" s="217"/>
      <c r="J10" s="218">
        <v>139.80000000000001</v>
      </c>
    </row>
    <row r="11" spans="9:10" x14ac:dyDescent="0.25">
      <c r="I11" s="217"/>
      <c r="J11" s="219">
        <v>385.8</v>
      </c>
    </row>
    <row r="12" spans="9:10" x14ac:dyDescent="0.25">
      <c r="I12" s="217"/>
      <c r="J12" s="216">
        <v>1691.07</v>
      </c>
    </row>
    <row r="13" spans="9:10" x14ac:dyDescent="0.25">
      <c r="I13" s="220"/>
      <c r="J13" s="216">
        <v>407.56</v>
      </c>
    </row>
    <row r="14" spans="9:10" x14ac:dyDescent="0.25">
      <c r="I14" s="221"/>
      <c r="J14" s="222">
        <v>716</v>
      </c>
    </row>
    <row r="15" spans="9:10" x14ac:dyDescent="0.25">
      <c r="J15" s="223">
        <v>651.04999999999995</v>
      </c>
    </row>
    <row r="16" spans="9:10" x14ac:dyDescent="0.25">
      <c r="J16" s="222">
        <v>390</v>
      </c>
    </row>
    <row r="17" spans="9:11" x14ac:dyDescent="0.25">
      <c r="J17" s="223">
        <v>539.88</v>
      </c>
    </row>
    <row r="18" spans="9:11" x14ac:dyDescent="0.25">
      <c r="J18" s="223">
        <v>494.43</v>
      </c>
    </row>
    <row r="19" spans="9:11" x14ac:dyDescent="0.25">
      <c r="J19" s="223"/>
    </row>
    <row r="20" spans="9:11" x14ac:dyDescent="0.25">
      <c r="J20" s="223"/>
    </row>
    <row r="21" spans="9:11" x14ac:dyDescent="0.25">
      <c r="I21" s="224">
        <f>SUM(I2:I20)</f>
        <v>8908</v>
      </c>
      <c r="J21" s="225">
        <f>SUM(J2:J20)</f>
        <v>15791.239999999994</v>
      </c>
      <c r="K21" s="225">
        <f>I21+J21</f>
        <v>24699.239999999994</v>
      </c>
    </row>
  </sheetData>
  <pageMargins left="0.51180555555555596" right="0.51180555555555596" top="0.78749999999999998" bottom="0.78749999999999998" header="0.511811023622047" footer="0.511811023622047"/>
  <pageSetup paperSize="9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30"/>
  <sheetViews>
    <sheetView zoomScaleNormal="100" workbookViewId="0">
      <selection activeCell="J12" sqref="J12"/>
    </sheetView>
  </sheetViews>
  <sheetFormatPr defaultColWidth="9" defaultRowHeight="15" x14ac:dyDescent="0.25"/>
  <cols>
    <col min="1" max="1" width="7" customWidth="1"/>
    <col min="2" max="2" width="9.140625" customWidth="1"/>
    <col min="3" max="3" width="16.7109375" customWidth="1"/>
    <col min="4" max="4" width="15.5703125" customWidth="1"/>
    <col min="5" max="5" width="6.140625" customWidth="1"/>
    <col min="6" max="6" width="6.28515625" customWidth="1"/>
    <col min="7" max="7" width="7" customWidth="1"/>
    <col min="8" max="8" width="9.140625" customWidth="1"/>
    <col min="9" max="9" width="16.7109375" customWidth="1"/>
    <col min="10" max="10" width="15.5703125" customWidth="1"/>
    <col min="11" max="11" width="6.140625" customWidth="1"/>
    <col min="12" max="13" width="13.28515625" customWidth="1"/>
  </cols>
  <sheetData>
    <row r="1" spans="1:13" ht="18" x14ac:dyDescent="0.25">
      <c r="B1" s="1" t="s">
        <v>0</v>
      </c>
    </row>
    <row r="2" spans="1:13" ht="18" x14ac:dyDescent="0.25">
      <c r="B2" s="1" t="s">
        <v>1</v>
      </c>
    </row>
    <row r="3" spans="1:13" ht="21" customHeight="1" x14ac:dyDescent="0.25">
      <c r="H3" s="2" t="s">
        <v>2</v>
      </c>
    </row>
    <row r="4" spans="1:13" ht="15.75" x14ac:dyDescent="0.25">
      <c r="A4" s="3"/>
      <c r="B4" s="226"/>
      <c r="C4" s="226"/>
      <c r="D4" s="226"/>
      <c r="E4" s="3"/>
      <c r="F4" s="3"/>
      <c r="G4" s="5"/>
      <c r="H4" s="5"/>
      <c r="I4" s="227" t="s">
        <v>3</v>
      </c>
      <c r="J4" s="227"/>
      <c r="K4" s="227"/>
      <c r="L4" s="227"/>
      <c r="M4" s="6" t="s">
        <v>4</v>
      </c>
    </row>
    <row r="5" spans="1:13" ht="15.75" x14ac:dyDescent="0.25">
      <c r="A5" s="3"/>
      <c r="B5" s="228"/>
      <c r="C5" s="228"/>
      <c r="D5" s="228"/>
      <c r="E5" s="8"/>
      <c r="F5" s="8"/>
      <c r="G5" s="8"/>
      <c r="H5" s="8"/>
      <c r="I5" s="229"/>
      <c r="J5" s="229"/>
      <c r="K5" s="229"/>
      <c r="L5" s="229"/>
      <c r="M5" s="9">
        <v>5</v>
      </c>
    </row>
    <row r="6" spans="1:13" ht="6.75" customHeight="1" x14ac:dyDescent="0.25"/>
    <row r="7" spans="1:13" s="13" customFormat="1" ht="14.25" x14ac:dyDescent="0.2">
      <c r="A7" s="10" t="s">
        <v>5</v>
      </c>
      <c r="B7" s="11"/>
      <c r="C7" s="11"/>
      <c r="D7" s="11"/>
      <c r="E7" s="11"/>
      <c r="F7" s="11"/>
      <c r="G7" s="11"/>
      <c r="H7" s="12"/>
      <c r="I7" s="230" t="s">
        <v>6</v>
      </c>
      <c r="J7" s="230"/>
      <c r="K7" s="230"/>
      <c r="L7" s="231" t="s">
        <v>7</v>
      </c>
      <c r="M7" s="231"/>
    </row>
    <row r="8" spans="1:13" s="13" customFormat="1" ht="15.75" x14ac:dyDescent="0.25">
      <c r="A8" s="14" t="s">
        <v>8</v>
      </c>
      <c r="B8" s="15"/>
      <c r="C8" s="15"/>
      <c r="D8" s="15"/>
      <c r="E8" s="15"/>
      <c r="F8" s="15"/>
      <c r="G8" s="16"/>
      <c r="H8" s="17"/>
      <c r="I8" s="232" t="s">
        <v>9</v>
      </c>
      <c r="J8" s="232"/>
      <c r="K8" s="232"/>
      <c r="L8" s="233" t="s">
        <v>10</v>
      </c>
      <c r="M8" s="233"/>
    </row>
    <row r="9" spans="1:13" s="13" customFormat="1" ht="6" customHeight="1" x14ac:dyDescent="0.2"/>
    <row r="10" spans="1:13" s="26" customFormat="1" ht="17.25" customHeight="1" x14ac:dyDescent="0.2">
      <c r="A10" s="18" t="s">
        <v>11</v>
      </c>
      <c r="B10" s="19"/>
      <c r="C10" s="19"/>
      <c r="D10" s="20">
        <v>44926</v>
      </c>
      <c r="E10" s="19"/>
      <c r="F10" s="19"/>
      <c r="G10" s="19"/>
      <c r="H10" s="19"/>
      <c r="I10" s="21"/>
      <c r="J10" s="22">
        <v>21496.05</v>
      </c>
      <c r="K10" s="23"/>
      <c r="L10" s="24"/>
      <c r="M10" s="25" t="s">
        <v>12</v>
      </c>
    </row>
    <row r="11" spans="1:13" ht="27.75" customHeight="1" x14ac:dyDescent="0.25">
      <c r="A11" s="27" t="s">
        <v>13</v>
      </c>
      <c r="B11" s="234" t="s">
        <v>14</v>
      </c>
      <c r="C11" s="234"/>
      <c r="D11" s="28">
        <v>44895</v>
      </c>
      <c r="E11" s="29"/>
      <c r="F11" s="30"/>
      <c r="G11" s="235">
        <v>24791.5</v>
      </c>
      <c r="H11" s="235"/>
      <c r="I11" s="31" t="s">
        <v>35</v>
      </c>
      <c r="J11" s="32">
        <v>180.3</v>
      </c>
      <c r="K11" s="33"/>
      <c r="L11" s="32"/>
      <c r="M11" s="34">
        <f>G11+J11</f>
        <v>24971.8</v>
      </c>
    </row>
    <row r="12" spans="1:13" ht="33.75" customHeight="1" x14ac:dyDescent="0.25">
      <c r="A12" s="35" t="s">
        <v>16</v>
      </c>
      <c r="B12" s="236" t="s">
        <v>17</v>
      </c>
      <c r="C12" s="236"/>
      <c r="D12" s="36">
        <v>44895</v>
      </c>
      <c r="E12" s="33"/>
      <c r="F12" s="22"/>
      <c r="G12" s="237">
        <v>0</v>
      </c>
      <c r="H12" s="237"/>
      <c r="I12" s="37" t="s">
        <v>18</v>
      </c>
      <c r="J12" s="32">
        <v>3475.75</v>
      </c>
      <c r="K12" s="33"/>
      <c r="L12" s="38"/>
      <c r="M12" s="39"/>
    </row>
    <row r="13" spans="1:13" ht="24" customHeight="1" x14ac:dyDescent="0.25">
      <c r="A13" s="238" t="s">
        <v>19</v>
      </c>
      <c r="B13" s="238"/>
      <c r="C13" s="238"/>
      <c r="D13" s="36">
        <v>44895</v>
      </c>
      <c r="E13" s="19"/>
      <c r="F13" s="22"/>
      <c r="G13" s="237"/>
      <c r="H13" s="237"/>
      <c r="I13" s="18"/>
      <c r="J13" s="22"/>
      <c r="K13" s="23"/>
      <c r="L13" s="19"/>
      <c r="M13" s="40">
        <f>M11-J12</f>
        <v>21496.05</v>
      </c>
    </row>
    <row r="14" spans="1:13" ht="9" customHeight="1" x14ac:dyDescent="0.25">
      <c r="A14" s="41"/>
      <c r="B14" s="41"/>
      <c r="C14" s="41"/>
      <c r="D14" s="42"/>
      <c r="E14" s="42"/>
      <c r="F14" s="42"/>
      <c r="G14" s="42"/>
      <c r="H14" s="42"/>
      <c r="I14" s="42"/>
      <c r="J14" s="42"/>
      <c r="K14" s="42"/>
      <c r="L14" s="43"/>
      <c r="M14" s="43"/>
    </row>
    <row r="15" spans="1:13" ht="13.5" customHeight="1" x14ac:dyDescent="0.25">
      <c r="A15" s="239" t="s">
        <v>20</v>
      </c>
      <c r="B15" s="239"/>
      <c r="C15" s="239"/>
      <c r="D15" s="239"/>
      <c r="E15" s="239"/>
      <c r="F15" s="239"/>
      <c r="G15" s="239"/>
      <c r="H15" s="239"/>
      <c r="I15" s="239"/>
      <c r="J15" s="239"/>
      <c r="K15" s="239"/>
      <c r="L15" s="239"/>
      <c r="M15" s="239"/>
    </row>
    <row r="16" spans="1:13" ht="18" customHeight="1" x14ac:dyDescent="0.25">
      <c r="A16" s="240" t="s">
        <v>21</v>
      </c>
      <c r="B16" s="240"/>
      <c r="C16" s="240"/>
      <c r="D16" s="240"/>
      <c r="E16" s="240"/>
      <c r="F16" s="240"/>
      <c r="G16" s="240"/>
      <c r="H16" s="240"/>
      <c r="I16" s="240"/>
      <c r="J16" s="240"/>
      <c r="K16" s="240"/>
      <c r="L16" s="240"/>
      <c r="M16" s="240"/>
    </row>
    <row r="17" spans="1:14" x14ac:dyDescent="0.25">
      <c r="A17" s="241" t="s">
        <v>22</v>
      </c>
      <c r="B17" s="241"/>
      <c r="C17" s="44" t="s">
        <v>23</v>
      </c>
      <c r="D17" s="241" t="s">
        <v>24</v>
      </c>
      <c r="E17" s="241"/>
      <c r="F17" s="241"/>
      <c r="G17" s="241"/>
      <c r="H17" s="241"/>
      <c r="I17" s="242" t="s">
        <v>25</v>
      </c>
      <c r="J17" s="242"/>
      <c r="K17" s="242"/>
      <c r="L17" s="242"/>
      <c r="M17" s="45" t="s">
        <v>26</v>
      </c>
    </row>
    <row r="18" spans="1:14" x14ac:dyDescent="0.25">
      <c r="A18" s="243">
        <v>1</v>
      </c>
      <c r="B18" s="243"/>
      <c r="C18" s="46"/>
      <c r="D18" s="243"/>
      <c r="E18" s="243"/>
      <c r="F18" s="243"/>
      <c r="G18" s="243"/>
      <c r="H18" s="243"/>
      <c r="I18" s="244"/>
      <c r="J18" s="244"/>
      <c r="K18" s="244"/>
      <c r="L18" s="244"/>
      <c r="M18" s="244"/>
    </row>
    <row r="19" spans="1:14" x14ac:dyDescent="0.25">
      <c r="A19" s="245">
        <v>2</v>
      </c>
      <c r="B19" s="245"/>
      <c r="C19" s="48"/>
      <c r="D19" s="246"/>
      <c r="E19" s="246"/>
      <c r="F19" s="246"/>
      <c r="G19" s="246"/>
      <c r="H19" s="246"/>
      <c r="I19" s="244"/>
      <c r="J19" s="244"/>
      <c r="K19" s="244"/>
      <c r="L19" s="244"/>
      <c r="M19" s="244"/>
    </row>
    <row r="20" spans="1:14" x14ac:dyDescent="0.25">
      <c r="A20" s="245">
        <v>3</v>
      </c>
      <c r="B20" s="245"/>
      <c r="C20" s="48"/>
      <c r="D20" s="243" t="s">
        <v>27</v>
      </c>
      <c r="E20" s="243"/>
      <c r="F20" s="243"/>
      <c r="G20" s="243"/>
      <c r="H20" s="243"/>
      <c r="I20" s="244"/>
      <c r="J20" s="244"/>
      <c r="K20" s="244"/>
      <c r="L20" s="244"/>
      <c r="M20" s="244"/>
    </row>
    <row r="21" spans="1:14" x14ac:dyDescent="0.25">
      <c r="A21" s="245">
        <v>4</v>
      </c>
      <c r="B21" s="245"/>
      <c r="C21" s="48"/>
      <c r="D21" s="246"/>
      <c r="E21" s="246"/>
      <c r="F21" s="246"/>
      <c r="G21" s="246"/>
      <c r="H21" s="246"/>
      <c r="I21" s="244"/>
      <c r="J21" s="244"/>
      <c r="K21" s="244"/>
      <c r="L21" s="244"/>
      <c r="M21" s="244"/>
    </row>
    <row r="22" spans="1:14" x14ac:dyDescent="0.25">
      <c r="A22" s="247">
        <v>5</v>
      </c>
      <c r="B22" s="247"/>
      <c r="C22" s="49"/>
      <c r="D22" s="247"/>
      <c r="E22" s="247"/>
      <c r="F22" s="247"/>
      <c r="G22" s="247"/>
      <c r="H22" s="247"/>
      <c r="I22" s="248"/>
      <c r="J22" s="248"/>
      <c r="K22" s="248"/>
      <c r="L22" s="248"/>
      <c r="M22" s="248"/>
    </row>
    <row r="23" spans="1:14" ht="61.5" customHeight="1" x14ac:dyDescent="0.25">
      <c r="A23" s="249" t="s">
        <v>28</v>
      </c>
      <c r="B23" s="249"/>
      <c r="C23" s="249"/>
      <c r="D23" s="249"/>
      <c r="E23" s="50"/>
      <c r="F23" s="50"/>
      <c r="G23" s="50" t="s">
        <v>29</v>
      </c>
      <c r="I23" s="50"/>
      <c r="J23" s="250" t="s">
        <v>30</v>
      </c>
      <c r="K23" s="250"/>
      <c r="L23" s="250"/>
      <c r="M23" s="250"/>
    </row>
    <row r="24" spans="1:14" ht="4.9000000000000004" customHeight="1" x14ac:dyDescent="0.25">
      <c r="A24" s="51"/>
      <c r="B24" s="51"/>
      <c r="C24" s="51"/>
      <c r="D24" s="51"/>
      <c r="E24" s="42"/>
      <c r="F24" s="42"/>
      <c r="G24" s="42"/>
      <c r="H24" s="3"/>
      <c r="I24" s="42"/>
      <c r="J24" s="52"/>
      <c r="K24" s="42"/>
      <c r="L24" s="42"/>
      <c r="M24" s="42"/>
    </row>
    <row r="25" spans="1:14" ht="15" customHeight="1" x14ac:dyDescent="0.25">
      <c r="A25" s="53"/>
      <c r="B25" s="54"/>
      <c r="C25" s="54"/>
      <c r="D25" s="54"/>
      <c r="E25" s="55"/>
      <c r="F25" s="56"/>
      <c r="G25" s="57"/>
      <c r="H25" s="58"/>
      <c r="I25" s="58"/>
      <c r="J25" s="58"/>
      <c r="K25" s="55"/>
      <c r="L25" s="59"/>
      <c r="M25" s="251"/>
    </row>
    <row r="26" spans="1:14" ht="10.15" customHeight="1" x14ac:dyDescent="0.25">
      <c r="A26" s="60"/>
      <c r="B26" s="3"/>
      <c r="C26" s="3"/>
      <c r="D26" s="3"/>
      <c r="E26" s="61"/>
      <c r="F26" s="56"/>
      <c r="G26" s="60"/>
      <c r="H26" s="3"/>
      <c r="I26" s="3"/>
      <c r="J26" s="3"/>
      <c r="K26" s="61"/>
      <c r="L26" s="62"/>
      <c r="M26" s="251"/>
    </row>
    <row r="27" spans="1:14" x14ac:dyDescent="0.25">
      <c r="A27" s="63"/>
      <c r="B27" s="64"/>
      <c r="C27" s="64"/>
      <c r="D27" s="64"/>
      <c r="E27" s="65"/>
      <c r="F27" s="3"/>
      <c r="G27" s="66"/>
      <c r="H27" s="64"/>
      <c r="I27" s="64"/>
      <c r="J27" s="64"/>
      <c r="K27" s="65"/>
      <c r="L27" s="3"/>
      <c r="M27" s="3"/>
    </row>
    <row r="28" spans="1:14" x14ac:dyDescent="0.25">
      <c r="A28" s="66"/>
      <c r="B28" s="252" t="s">
        <v>31</v>
      </c>
      <c r="C28" s="252"/>
      <c r="D28" s="252"/>
      <c r="E28" s="65"/>
      <c r="F28" s="3"/>
      <c r="G28" s="66"/>
      <c r="H28" s="252" t="s">
        <v>32</v>
      </c>
      <c r="I28" s="252"/>
      <c r="J28" s="252"/>
      <c r="K28" s="65"/>
      <c r="L28" s="3"/>
      <c r="M28" s="3"/>
    </row>
    <row r="29" spans="1:14" x14ac:dyDescent="0.25">
      <c r="A29" s="67"/>
      <c r="B29" s="253" t="s">
        <v>33</v>
      </c>
      <c r="C29" s="253"/>
      <c r="D29" s="253"/>
      <c r="E29" s="68"/>
      <c r="F29" s="3"/>
      <c r="G29" s="69"/>
      <c r="H29" s="254" t="s">
        <v>34</v>
      </c>
      <c r="I29" s="254"/>
      <c r="J29" s="254"/>
      <c r="K29" s="68"/>
      <c r="L29" s="3"/>
      <c r="M29" s="3"/>
    </row>
    <row r="30" spans="1:14" x14ac:dyDescent="0.25">
      <c r="A30" s="255"/>
      <c r="B30" s="255"/>
      <c r="C30" s="255"/>
      <c r="D30" s="255"/>
      <c r="E30" s="256"/>
      <c r="F30" s="256"/>
      <c r="G30" s="255"/>
      <c r="H30" s="255"/>
      <c r="I30" s="255"/>
      <c r="J30" s="255"/>
      <c r="K30" s="257"/>
      <c r="L30" s="257"/>
      <c r="M30" s="257"/>
      <c r="N30" s="257"/>
    </row>
  </sheetData>
  <mergeCells count="46">
    <mergeCell ref="A30:D30"/>
    <mergeCell ref="E30:F30"/>
    <mergeCell ref="G30:H30"/>
    <mergeCell ref="I30:J30"/>
    <mergeCell ref="K30:N30"/>
    <mergeCell ref="M25:M26"/>
    <mergeCell ref="B28:D28"/>
    <mergeCell ref="H28:J28"/>
    <mergeCell ref="B29:D29"/>
    <mergeCell ref="H29:J29"/>
    <mergeCell ref="A22:B22"/>
    <mergeCell ref="D22:H22"/>
    <mergeCell ref="I22:M22"/>
    <mergeCell ref="A23:D23"/>
    <mergeCell ref="J23:M23"/>
    <mergeCell ref="A20:B20"/>
    <mergeCell ref="D20:H20"/>
    <mergeCell ref="I20:M20"/>
    <mergeCell ref="A21:B21"/>
    <mergeCell ref="D21:H21"/>
    <mergeCell ref="I21:M21"/>
    <mergeCell ref="A18:B18"/>
    <mergeCell ref="D18:H18"/>
    <mergeCell ref="I18:M18"/>
    <mergeCell ref="A19:B19"/>
    <mergeCell ref="D19:H19"/>
    <mergeCell ref="I19:M19"/>
    <mergeCell ref="A13:C13"/>
    <mergeCell ref="G13:H13"/>
    <mergeCell ref="A15:M15"/>
    <mergeCell ref="A16:M16"/>
    <mergeCell ref="A17:B17"/>
    <mergeCell ref="D17:H17"/>
    <mergeCell ref="I17:L17"/>
    <mergeCell ref="I8:K8"/>
    <mergeCell ref="L8:M8"/>
    <mergeCell ref="B11:C11"/>
    <mergeCell ref="G11:H11"/>
    <mergeCell ref="B12:C12"/>
    <mergeCell ref="G12:H12"/>
    <mergeCell ref="B4:D4"/>
    <mergeCell ref="I4:L4"/>
    <mergeCell ref="B5:D5"/>
    <mergeCell ref="I5:L5"/>
    <mergeCell ref="I7:K7"/>
    <mergeCell ref="L7:M7"/>
  </mergeCells>
  <pageMargins left="3.9583333333333297E-2" right="3.9583333333333297E-2" top="0.39374999999999999" bottom="0.74791666666666701" header="0.511811023622047" footer="0.511811023622047"/>
  <pageSetup paperSize="9" orientation="landscape" horizontalDpi="300" verticalDpi="30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35"/>
  <sheetViews>
    <sheetView zoomScaleNormal="100" workbookViewId="0">
      <selection activeCell="Q29" sqref="Q29"/>
    </sheetView>
  </sheetViews>
  <sheetFormatPr defaultColWidth="9" defaultRowHeight="15" x14ac:dyDescent="0.25"/>
  <cols>
    <col min="1" max="1" width="7.140625" customWidth="1"/>
    <col min="2" max="2" width="9.140625" customWidth="1"/>
    <col min="3" max="3" width="26.7109375" customWidth="1"/>
    <col min="4" max="4" width="12" customWidth="1"/>
    <col min="5" max="5" width="6.140625" customWidth="1"/>
    <col min="6" max="6" width="6.28515625" customWidth="1"/>
    <col min="7" max="7" width="6.7109375" customWidth="1"/>
    <col min="8" max="8" width="4.5703125" customWidth="1"/>
    <col min="9" max="9" width="10.7109375" customWidth="1"/>
    <col min="10" max="10" width="9.140625" customWidth="1"/>
    <col min="11" max="11" width="13.28515625" customWidth="1"/>
    <col min="14" max="14" width="11.140625" customWidth="1"/>
  </cols>
  <sheetData>
    <row r="1" spans="1:14" ht="18" x14ac:dyDescent="0.25">
      <c r="B1" s="1" t="s">
        <v>0</v>
      </c>
    </row>
    <row r="2" spans="1:14" ht="18" x14ac:dyDescent="0.25">
      <c r="B2" s="1" t="s">
        <v>1</v>
      </c>
    </row>
    <row r="3" spans="1:14" ht="6.75" customHeight="1" x14ac:dyDescent="0.25"/>
    <row r="4" spans="1:14" ht="15.75" customHeight="1" x14ac:dyDescent="0.25">
      <c r="A4" s="72"/>
      <c r="B4" s="258"/>
      <c r="C4" s="258"/>
      <c r="D4" s="258"/>
      <c r="E4" s="259" t="s">
        <v>36</v>
      </c>
      <c r="F4" s="259"/>
      <c r="G4" s="259"/>
      <c r="H4" s="259"/>
      <c r="I4" s="259"/>
      <c r="J4" s="259"/>
      <c r="K4" s="259"/>
      <c r="L4" s="259"/>
      <c r="M4" s="259"/>
      <c r="N4" s="73" t="s">
        <v>4</v>
      </c>
    </row>
    <row r="5" spans="1:14" ht="15.75" customHeight="1" x14ac:dyDescent="0.25">
      <c r="A5" s="69"/>
      <c r="B5" s="260"/>
      <c r="C5" s="260"/>
      <c r="D5" s="260"/>
      <c r="E5" s="229" t="s">
        <v>37</v>
      </c>
      <c r="F5" s="229"/>
      <c r="G5" s="229"/>
      <c r="H5" s="229"/>
      <c r="I5" s="229"/>
      <c r="J5" s="229"/>
      <c r="K5" s="229"/>
      <c r="L5" s="229"/>
      <c r="M5" s="229"/>
      <c r="N5" s="74">
        <v>8</v>
      </c>
    </row>
    <row r="6" spans="1:14" ht="5.25" customHeight="1" x14ac:dyDescent="0.25"/>
    <row r="7" spans="1:14" x14ac:dyDescent="0.25">
      <c r="A7" s="75" t="s">
        <v>38</v>
      </c>
      <c r="B7" s="76"/>
      <c r="C7" s="76"/>
      <c r="D7" s="76"/>
      <c r="E7" s="76"/>
      <c r="F7" s="76"/>
      <c r="G7" s="76"/>
      <c r="H7" s="76"/>
      <c r="I7" s="77"/>
      <c r="J7" s="78" t="s">
        <v>39</v>
      </c>
      <c r="K7" s="75" t="s">
        <v>40</v>
      </c>
      <c r="L7" s="76"/>
      <c r="M7" s="261" t="s">
        <v>41</v>
      </c>
      <c r="N7" s="261"/>
    </row>
    <row r="8" spans="1:14" ht="35.25" customHeight="1" x14ac:dyDescent="0.25">
      <c r="A8" s="79" t="s">
        <v>42</v>
      </c>
      <c r="B8" s="80"/>
      <c r="C8" s="80"/>
      <c r="D8" s="80"/>
      <c r="E8" s="80"/>
      <c r="F8" s="80"/>
      <c r="G8" s="64"/>
      <c r="H8" s="64"/>
      <c r="I8" s="81"/>
      <c r="J8" s="82" t="s">
        <v>10</v>
      </c>
      <c r="K8" s="262" t="s">
        <v>43</v>
      </c>
      <c r="L8" s="262"/>
      <c r="M8" s="83" t="s">
        <v>44</v>
      </c>
      <c r="N8" s="84" t="s">
        <v>45</v>
      </c>
    </row>
    <row r="9" spans="1:14" ht="4.5" customHeight="1" x14ac:dyDescent="0.25"/>
    <row r="10" spans="1:14" x14ac:dyDescent="0.25">
      <c r="A10" s="75">
        <v>5</v>
      </c>
      <c r="B10" s="76"/>
      <c r="C10" s="85" t="s">
        <v>46</v>
      </c>
      <c r="D10" s="76"/>
      <c r="E10" s="75" t="s">
        <v>47</v>
      </c>
      <c r="F10" s="76"/>
      <c r="G10" s="76"/>
      <c r="H10" s="76"/>
      <c r="I10" s="77"/>
      <c r="J10" s="75" t="s">
        <v>48</v>
      </c>
      <c r="K10" s="86"/>
      <c r="L10" s="77"/>
      <c r="M10" s="75" t="s">
        <v>49</v>
      </c>
      <c r="N10" s="77"/>
    </row>
    <row r="11" spans="1:14" ht="15.75" x14ac:dyDescent="0.25">
      <c r="A11" s="263"/>
      <c r="B11" s="263"/>
      <c r="C11" s="263"/>
      <c r="D11" s="263"/>
      <c r="E11" s="232" t="s">
        <v>50</v>
      </c>
      <c r="F11" s="232"/>
      <c r="G11" s="232"/>
      <c r="H11" s="232"/>
      <c r="I11" s="232"/>
      <c r="J11" s="264" t="s">
        <v>45</v>
      </c>
      <c r="K11" s="264"/>
      <c r="L11" s="264"/>
      <c r="M11" s="264" t="s">
        <v>51</v>
      </c>
      <c r="N11" s="264"/>
    </row>
    <row r="12" spans="1:14" ht="6" customHeight="1" x14ac:dyDescent="0.25">
      <c r="A12" s="87"/>
      <c r="B12" s="88"/>
      <c r="C12" s="88"/>
      <c r="D12" s="3"/>
      <c r="E12" s="88"/>
      <c r="F12" s="87"/>
      <c r="G12" s="87"/>
      <c r="H12" s="3"/>
      <c r="I12" s="87"/>
      <c r="J12" s="87"/>
      <c r="K12" s="3"/>
      <c r="L12" s="87"/>
      <c r="M12" s="3"/>
      <c r="N12" s="87"/>
    </row>
    <row r="13" spans="1:14" ht="15" customHeight="1" x14ac:dyDescent="0.25">
      <c r="A13" s="265" t="s">
        <v>52</v>
      </c>
      <c r="B13" s="266" t="s">
        <v>53</v>
      </c>
      <c r="C13" s="266"/>
      <c r="D13" s="266"/>
      <c r="E13" s="267" t="s">
        <v>54</v>
      </c>
      <c r="F13" s="267"/>
      <c r="G13" s="268" t="s">
        <v>55</v>
      </c>
      <c r="H13" s="268"/>
      <c r="I13" s="268"/>
      <c r="J13" s="268"/>
      <c r="K13" s="268" t="s">
        <v>56</v>
      </c>
      <c r="L13" s="268"/>
      <c r="M13" s="268"/>
      <c r="N13" s="268"/>
    </row>
    <row r="14" spans="1:14" ht="22.5" x14ac:dyDescent="0.25">
      <c r="A14" s="265"/>
      <c r="B14" s="266"/>
      <c r="C14" s="266"/>
      <c r="D14" s="266"/>
      <c r="E14" s="267"/>
      <c r="F14" s="267"/>
      <c r="G14" s="268" t="s">
        <v>57</v>
      </c>
      <c r="H14" s="268"/>
      <c r="I14" s="92" t="s">
        <v>58</v>
      </c>
      <c r="J14" s="92" t="s">
        <v>59</v>
      </c>
      <c r="K14" s="92" t="s">
        <v>60</v>
      </c>
      <c r="L14" s="92" t="s">
        <v>61</v>
      </c>
      <c r="M14" s="90" t="s">
        <v>62</v>
      </c>
      <c r="N14" s="90" t="s">
        <v>63</v>
      </c>
    </row>
    <row r="15" spans="1:14" x14ac:dyDescent="0.25">
      <c r="A15" s="93">
        <v>1</v>
      </c>
      <c r="B15" s="269" t="s">
        <v>64</v>
      </c>
      <c r="C15" s="269"/>
      <c r="D15" s="89"/>
      <c r="E15" s="270">
        <v>282073094</v>
      </c>
      <c r="F15" s="270"/>
      <c r="G15" s="270" t="s">
        <v>65</v>
      </c>
      <c r="H15" s="270"/>
      <c r="I15" s="94">
        <v>171682</v>
      </c>
      <c r="J15" s="95">
        <v>44587</v>
      </c>
      <c r="K15" s="93">
        <v>49624</v>
      </c>
      <c r="L15" s="95">
        <v>44592</v>
      </c>
      <c r="M15" s="93">
        <v>339030</v>
      </c>
      <c r="N15" s="96">
        <v>7600</v>
      </c>
    </row>
    <row r="16" spans="1:14" x14ac:dyDescent="0.25">
      <c r="A16" s="97">
        <v>2</v>
      </c>
      <c r="B16" s="271" t="s">
        <v>66</v>
      </c>
      <c r="C16" s="271"/>
      <c r="D16" s="98"/>
      <c r="E16" s="272">
        <v>80172000</v>
      </c>
      <c r="F16" s="272"/>
      <c r="G16" s="272" t="s">
        <v>65</v>
      </c>
      <c r="H16" s="272"/>
      <c r="I16" s="99">
        <v>154</v>
      </c>
      <c r="J16" s="100">
        <v>44592</v>
      </c>
      <c r="K16" s="97">
        <v>13101</v>
      </c>
      <c r="L16" s="100">
        <v>44592</v>
      </c>
      <c r="M16" s="97">
        <v>339039</v>
      </c>
      <c r="N16" s="101">
        <v>2000</v>
      </c>
    </row>
    <row r="17" spans="1:14" x14ac:dyDescent="0.25">
      <c r="A17" s="97">
        <v>3</v>
      </c>
      <c r="B17" s="271" t="s">
        <v>67</v>
      </c>
      <c r="C17" s="271"/>
      <c r="D17" s="98"/>
      <c r="E17" s="272">
        <v>318078009</v>
      </c>
      <c r="F17" s="272"/>
      <c r="G17" s="272" t="s">
        <v>65</v>
      </c>
      <c r="H17" s="272"/>
      <c r="I17" s="102">
        <v>14</v>
      </c>
      <c r="J17" s="100">
        <v>44593</v>
      </c>
      <c r="K17" s="97">
        <v>20101</v>
      </c>
      <c r="L17" s="100">
        <v>44593</v>
      </c>
      <c r="M17" s="97">
        <v>339036</v>
      </c>
      <c r="N17" s="101">
        <v>1000</v>
      </c>
    </row>
    <row r="18" spans="1:14" x14ac:dyDescent="0.25">
      <c r="A18" s="97">
        <v>4</v>
      </c>
      <c r="B18" s="271" t="s">
        <v>68</v>
      </c>
      <c r="C18" s="271"/>
      <c r="D18" s="98"/>
      <c r="E18" s="272"/>
      <c r="F18" s="272"/>
      <c r="G18" s="272" t="s">
        <v>69</v>
      </c>
      <c r="H18" s="272"/>
      <c r="I18" s="102">
        <v>179809</v>
      </c>
      <c r="J18" s="100">
        <v>44592</v>
      </c>
      <c r="K18" s="97">
        <v>802018</v>
      </c>
      <c r="L18" s="100">
        <v>44593</v>
      </c>
      <c r="M18" s="97">
        <v>339013</v>
      </c>
      <c r="N18" s="101">
        <v>248.82</v>
      </c>
    </row>
    <row r="19" spans="1:14" x14ac:dyDescent="0.25">
      <c r="A19" s="97">
        <v>5</v>
      </c>
      <c r="B19" s="271" t="s">
        <v>70</v>
      </c>
      <c r="C19" s="271"/>
      <c r="D19" s="98"/>
      <c r="E19" s="272"/>
      <c r="F19" s="272"/>
      <c r="G19" s="272" t="s">
        <v>69</v>
      </c>
      <c r="H19" s="272"/>
      <c r="I19" s="97">
        <v>336650</v>
      </c>
      <c r="J19" s="100">
        <v>44588</v>
      </c>
      <c r="K19" s="97">
        <v>802021</v>
      </c>
      <c r="L19" s="100">
        <v>44593</v>
      </c>
      <c r="M19" s="97">
        <v>339013</v>
      </c>
      <c r="N19" s="101">
        <v>243.56</v>
      </c>
    </row>
    <row r="20" spans="1:14" x14ac:dyDescent="0.25">
      <c r="A20" s="97">
        <v>6</v>
      </c>
      <c r="B20" s="271" t="s">
        <v>71</v>
      </c>
      <c r="C20" s="271"/>
      <c r="D20" s="98"/>
      <c r="E20" s="272" t="s">
        <v>72</v>
      </c>
      <c r="F20" s="272"/>
      <c r="G20" s="272" t="s">
        <v>73</v>
      </c>
      <c r="H20" s="272"/>
      <c r="I20" s="103">
        <v>44562</v>
      </c>
      <c r="J20" s="100">
        <v>44592</v>
      </c>
      <c r="K20" s="97">
        <v>20104</v>
      </c>
      <c r="L20" s="100">
        <v>44593</v>
      </c>
      <c r="M20" s="97">
        <v>339011</v>
      </c>
      <c r="N20" s="101">
        <v>1434</v>
      </c>
    </row>
    <row r="21" spans="1:14" x14ac:dyDescent="0.25">
      <c r="A21" s="97">
        <v>7</v>
      </c>
      <c r="B21" s="271" t="s">
        <v>74</v>
      </c>
      <c r="C21" s="271"/>
      <c r="D21" s="98"/>
      <c r="E21" s="272" t="s">
        <v>75</v>
      </c>
      <c r="F21" s="272"/>
      <c r="G21" s="272" t="s">
        <v>76</v>
      </c>
      <c r="H21" s="272"/>
      <c r="I21" s="103">
        <v>44562</v>
      </c>
      <c r="J21" s="100">
        <v>44592</v>
      </c>
      <c r="K21" s="97">
        <v>20105</v>
      </c>
      <c r="L21" s="100">
        <v>44593</v>
      </c>
      <c r="M21" s="97">
        <v>339011</v>
      </c>
      <c r="N21" s="101">
        <v>1434</v>
      </c>
    </row>
    <row r="22" spans="1:14" x14ac:dyDescent="0.25">
      <c r="A22" s="97">
        <v>8</v>
      </c>
      <c r="B22" s="271" t="s">
        <v>77</v>
      </c>
      <c r="C22" s="271"/>
      <c r="D22" s="98"/>
      <c r="E22" s="272">
        <v>282715649</v>
      </c>
      <c r="F22" s="272"/>
      <c r="G22" s="272" t="s">
        <v>78</v>
      </c>
      <c r="H22" s="272"/>
      <c r="I22" s="97">
        <v>24986</v>
      </c>
      <c r="J22" s="100">
        <v>44608</v>
      </c>
      <c r="K22" s="97">
        <v>21601</v>
      </c>
      <c r="L22" s="100">
        <v>44608</v>
      </c>
      <c r="M22" s="97">
        <v>339030</v>
      </c>
      <c r="N22" s="101">
        <v>2221.1999999999998</v>
      </c>
    </row>
    <row r="23" spans="1:14" x14ac:dyDescent="0.25">
      <c r="A23" s="97">
        <v>9</v>
      </c>
      <c r="B23" s="271" t="s">
        <v>79</v>
      </c>
      <c r="C23" s="271"/>
      <c r="D23" s="98"/>
      <c r="E23" s="272">
        <v>284388947</v>
      </c>
      <c r="F23" s="272"/>
      <c r="G23" s="272" t="s">
        <v>65</v>
      </c>
      <c r="H23" s="272"/>
      <c r="I23" s="97">
        <v>279</v>
      </c>
      <c r="J23" s="100">
        <v>44613</v>
      </c>
      <c r="K23" s="97">
        <v>22101</v>
      </c>
      <c r="L23" s="100">
        <v>44613</v>
      </c>
      <c r="M23" s="97">
        <v>339030</v>
      </c>
      <c r="N23" s="101">
        <v>4046.85</v>
      </c>
    </row>
    <row r="24" spans="1:14" x14ac:dyDescent="0.25">
      <c r="A24" s="97">
        <v>10</v>
      </c>
      <c r="B24" s="271" t="s">
        <v>80</v>
      </c>
      <c r="C24" s="271"/>
      <c r="D24" s="98"/>
      <c r="E24" s="272">
        <v>212225</v>
      </c>
      <c r="F24" s="272"/>
      <c r="G24" s="272" t="s">
        <v>65</v>
      </c>
      <c r="H24" s="272"/>
      <c r="I24" s="99">
        <v>212225</v>
      </c>
      <c r="J24" s="100">
        <v>44616</v>
      </c>
      <c r="K24" s="97">
        <v>22301</v>
      </c>
      <c r="L24" s="100">
        <v>44615</v>
      </c>
      <c r="M24" s="97">
        <v>339030</v>
      </c>
      <c r="N24" s="101">
        <v>16544.09</v>
      </c>
    </row>
    <row r="25" spans="1:14" x14ac:dyDescent="0.25">
      <c r="A25" s="97">
        <v>11</v>
      </c>
      <c r="B25" s="271" t="s">
        <v>81</v>
      </c>
      <c r="C25" s="271"/>
      <c r="D25" s="98"/>
      <c r="E25" s="272">
        <v>284294594</v>
      </c>
      <c r="F25" s="272"/>
      <c r="G25" s="272" t="s">
        <v>65</v>
      </c>
      <c r="H25" s="272"/>
      <c r="I25" s="97">
        <v>33864</v>
      </c>
      <c r="J25" s="100">
        <v>44617</v>
      </c>
      <c r="K25" s="97">
        <v>30201</v>
      </c>
      <c r="L25" s="100">
        <v>44620</v>
      </c>
      <c r="M25" s="97">
        <v>339030</v>
      </c>
      <c r="N25" s="101">
        <v>4544.99</v>
      </c>
    </row>
    <row r="26" spans="1:14" x14ac:dyDescent="0.25">
      <c r="A26" s="97">
        <v>12</v>
      </c>
      <c r="B26" s="271" t="s">
        <v>74</v>
      </c>
      <c r="C26" s="271"/>
      <c r="D26" s="98"/>
      <c r="E26" s="272" t="s">
        <v>75</v>
      </c>
      <c r="F26" s="272"/>
      <c r="G26" s="272" t="s">
        <v>73</v>
      </c>
      <c r="H26" s="272"/>
      <c r="I26" s="99" t="s">
        <v>82</v>
      </c>
      <c r="J26" s="100">
        <v>44620</v>
      </c>
      <c r="K26" s="97">
        <v>30302</v>
      </c>
      <c r="L26" s="100">
        <v>44623</v>
      </c>
      <c r="M26" s="97">
        <v>339011</v>
      </c>
      <c r="N26" s="101">
        <v>1433</v>
      </c>
    </row>
    <row r="27" spans="1:14" x14ac:dyDescent="0.25">
      <c r="A27" s="97">
        <v>13</v>
      </c>
      <c r="B27" s="273" t="s">
        <v>71</v>
      </c>
      <c r="C27" s="273"/>
      <c r="D27" s="98"/>
      <c r="E27" s="272" t="s">
        <v>83</v>
      </c>
      <c r="F27" s="272"/>
      <c r="G27" s="272" t="s">
        <v>76</v>
      </c>
      <c r="H27" s="272"/>
      <c r="I27" s="99" t="s">
        <v>82</v>
      </c>
      <c r="J27" s="100">
        <v>44620</v>
      </c>
      <c r="K27" s="97">
        <v>30302</v>
      </c>
      <c r="L27" s="100">
        <v>44623</v>
      </c>
      <c r="M27" s="97">
        <v>339011</v>
      </c>
      <c r="N27" s="101">
        <v>1433</v>
      </c>
    </row>
    <row r="28" spans="1:14" x14ac:dyDescent="0.25">
      <c r="A28" s="97">
        <v>14</v>
      </c>
      <c r="B28" s="273" t="s">
        <v>68</v>
      </c>
      <c r="C28" s="273"/>
      <c r="D28" s="98"/>
      <c r="E28" s="272"/>
      <c r="F28" s="272"/>
      <c r="G28" s="272" t="s">
        <v>69</v>
      </c>
      <c r="H28" s="272"/>
      <c r="I28" s="99">
        <v>179809</v>
      </c>
      <c r="J28" s="100">
        <v>44620</v>
      </c>
      <c r="K28" s="97">
        <v>578016</v>
      </c>
      <c r="L28" s="100">
        <v>44627</v>
      </c>
      <c r="M28" s="97">
        <v>339013</v>
      </c>
      <c r="N28" s="101">
        <v>248.83</v>
      </c>
    </row>
    <row r="29" spans="1:14" x14ac:dyDescent="0.25">
      <c r="A29" s="97">
        <v>15</v>
      </c>
      <c r="B29" s="271" t="s">
        <v>84</v>
      </c>
      <c r="C29" s="271"/>
      <c r="D29" s="98"/>
      <c r="E29" s="272"/>
      <c r="F29" s="272"/>
      <c r="G29" s="272" t="s">
        <v>69</v>
      </c>
      <c r="H29" s="272"/>
      <c r="I29" s="97" t="s">
        <v>85</v>
      </c>
      <c r="J29" s="100">
        <v>44620</v>
      </c>
      <c r="K29" s="97">
        <v>301034</v>
      </c>
      <c r="L29" s="100">
        <v>44629</v>
      </c>
      <c r="M29" s="97">
        <v>339013</v>
      </c>
      <c r="N29" s="101">
        <v>243.56</v>
      </c>
    </row>
    <row r="30" spans="1:14" x14ac:dyDescent="0.25">
      <c r="A30" s="75" t="s">
        <v>86</v>
      </c>
      <c r="B30" s="86"/>
      <c r="C30" s="86"/>
      <c r="D30" s="104"/>
      <c r="E30" s="274"/>
      <c r="F30" s="274"/>
      <c r="G30" s="274"/>
      <c r="H30" s="274"/>
      <c r="I30" s="70"/>
      <c r="J30" s="70"/>
      <c r="K30" s="105"/>
      <c r="L30" s="106"/>
      <c r="M30" s="107"/>
      <c r="N30" s="108"/>
    </row>
    <row r="31" spans="1:14" x14ac:dyDescent="0.25">
      <c r="A31" s="75" t="s">
        <v>87</v>
      </c>
      <c r="B31" s="86"/>
      <c r="C31" s="86"/>
      <c r="D31" s="104"/>
      <c r="E31" s="275"/>
      <c r="F31" s="275"/>
      <c r="G31" s="275"/>
      <c r="H31" s="275"/>
      <c r="I31" s="256"/>
      <c r="J31" s="256"/>
      <c r="K31" s="109"/>
      <c r="L31" s="275"/>
      <c r="M31" s="275"/>
      <c r="N31" s="109"/>
    </row>
    <row r="32" spans="1:14" x14ac:dyDescent="0.25">
      <c r="A32" s="110"/>
      <c r="B32" s="111"/>
      <c r="C32" s="111"/>
      <c r="D32" s="111"/>
      <c r="E32" s="276"/>
      <c r="F32" s="276"/>
      <c r="G32" s="276"/>
      <c r="H32" s="276"/>
      <c r="I32" s="276"/>
      <c r="J32" s="276"/>
      <c r="K32" s="111"/>
      <c r="L32" s="111"/>
      <c r="M32" s="111"/>
      <c r="N32" s="112"/>
    </row>
    <row r="33" spans="1:14" x14ac:dyDescent="0.25">
      <c r="A33" s="280"/>
      <c r="B33" s="280"/>
      <c r="C33" s="277" t="s">
        <v>88</v>
      </c>
      <c r="D33" s="277"/>
      <c r="E33" s="278"/>
      <c r="F33" s="278"/>
      <c r="G33" s="278"/>
      <c r="H33" s="278"/>
      <c r="I33" s="278"/>
      <c r="J33" s="278"/>
      <c r="K33" s="279" t="s">
        <v>32</v>
      </c>
      <c r="L33" s="279"/>
      <c r="M33" s="279"/>
      <c r="N33" s="279"/>
    </row>
    <row r="34" spans="1:14" x14ac:dyDescent="0.25">
      <c r="A34" s="113"/>
      <c r="B34" s="114"/>
      <c r="C34" s="281" t="s">
        <v>89</v>
      </c>
      <c r="D34" s="281"/>
      <c r="E34" s="281"/>
      <c r="F34" s="281"/>
      <c r="G34" s="281"/>
      <c r="H34" s="281"/>
      <c r="I34" s="281"/>
      <c r="J34" s="281"/>
      <c r="K34" s="282" t="s">
        <v>90</v>
      </c>
      <c r="L34" s="282"/>
      <c r="M34" s="282"/>
      <c r="N34" s="282"/>
    </row>
    <row r="35" spans="1:14" x14ac:dyDescent="0.25">
      <c r="A35" s="273"/>
      <c r="B35" s="273"/>
      <c r="C35" s="277"/>
      <c r="D35" s="277"/>
      <c r="E35" s="278"/>
      <c r="F35" s="278"/>
      <c r="G35" s="278"/>
      <c r="H35" s="278"/>
      <c r="I35" s="278"/>
      <c r="J35" s="278"/>
      <c r="K35" s="279"/>
      <c r="L35" s="279"/>
      <c r="M35" s="279"/>
      <c r="N35" s="279"/>
    </row>
  </sheetData>
  <mergeCells count="81">
    <mergeCell ref="A35:B35"/>
    <mergeCell ref="C35:D35"/>
    <mergeCell ref="E35:J35"/>
    <mergeCell ref="K35:N35"/>
    <mergeCell ref="A33:B33"/>
    <mergeCell ref="C33:D33"/>
    <mergeCell ref="E33:J33"/>
    <mergeCell ref="K33:N33"/>
    <mergeCell ref="C34:D34"/>
    <mergeCell ref="E34:J34"/>
    <mergeCell ref="K34:N34"/>
    <mergeCell ref="E31:F31"/>
    <mergeCell ref="G31:H31"/>
    <mergeCell ref="I31:J31"/>
    <mergeCell ref="L31:M31"/>
    <mergeCell ref="E32:F32"/>
    <mergeCell ref="G32:H32"/>
    <mergeCell ref="I32:J32"/>
    <mergeCell ref="B29:C29"/>
    <mergeCell ref="E29:F29"/>
    <mergeCell ref="G29:H29"/>
    <mergeCell ref="E30:F30"/>
    <mergeCell ref="G30:H30"/>
    <mergeCell ref="B27:C27"/>
    <mergeCell ref="E27:F27"/>
    <mergeCell ref="G27:H27"/>
    <mergeCell ref="B28:C28"/>
    <mergeCell ref="E28:F28"/>
    <mergeCell ref="G28:H28"/>
    <mergeCell ref="B25:C25"/>
    <mergeCell ref="E25:F25"/>
    <mergeCell ref="G25:H25"/>
    <mergeCell ref="B26:C26"/>
    <mergeCell ref="E26:F26"/>
    <mergeCell ref="G26:H26"/>
    <mergeCell ref="B23:C23"/>
    <mergeCell ref="E23:F23"/>
    <mergeCell ref="G23:H23"/>
    <mergeCell ref="B24:C24"/>
    <mergeCell ref="E24:F24"/>
    <mergeCell ref="G24:H24"/>
    <mergeCell ref="B21:C21"/>
    <mergeCell ref="E21:F21"/>
    <mergeCell ref="G21:H21"/>
    <mergeCell ref="B22:C22"/>
    <mergeCell ref="E22:F22"/>
    <mergeCell ref="G22:H22"/>
    <mergeCell ref="B19:C19"/>
    <mergeCell ref="E19:F19"/>
    <mergeCell ref="G19:H19"/>
    <mergeCell ref="B20:C20"/>
    <mergeCell ref="E20:F20"/>
    <mergeCell ref="G20:H20"/>
    <mergeCell ref="B17:C17"/>
    <mergeCell ref="E17:F17"/>
    <mergeCell ref="G17:H17"/>
    <mergeCell ref="B18:C18"/>
    <mergeCell ref="E18:F18"/>
    <mergeCell ref="G18:H18"/>
    <mergeCell ref="B15:C15"/>
    <mergeCell ref="E15:F15"/>
    <mergeCell ref="G15:H15"/>
    <mergeCell ref="B16:C16"/>
    <mergeCell ref="E16:F16"/>
    <mergeCell ref="G16:H16"/>
    <mergeCell ref="A13:A14"/>
    <mergeCell ref="B13:D14"/>
    <mergeCell ref="E13:F14"/>
    <mergeCell ref="G13:J13"/>
    <mergeCell ref="K13:N13"/>
    <mergeCell ref="G14:H14"/>
    <mergeCell ref="K8:L8"/>
    <mergeCell ref="A11:D11"/>
    <mergeCell ref="E11:I11"/>
    <mergeCell ref="J11:L11"/>
    <mergeCell ref="M11:N11"/>
    <mergeCell ref="B4:D4"/>
    <mergeCell ref="E4:M4"/>
    <mergeCell ref="B5:D5"/>
    <mergeCell ref="E5:M5"/>
    <mergeCell ref="M7:N7"/>
  </mergeCells>
  <pageMargins left="0.118055555555556" right="0.118055555555556" top="0.39374999999999999" bottom="0.39374999999999999" header="0.511811023622047" footer="0.511811023622047"/>
  <pageSetup paperSize="9" orientation="landscape" horizontalDpi="300" verticalDpi="30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30"/>
  <sheetViews>
    <sheetView zoomScaleNormal="100" workbookViewId="0">
      <selection activeCell="D21" sqref="D21"/>
    </sheetView>
  </sheetViews>
  <sheetFormatPr defaultColWidth="9" defaultRowHeight="15" x14ac:dyDescent="0.25"/>
  <cols>
    <col min="1" max="1" width="7" customWidth="1"/>
    <col min="2" max="2" width="9.140625" customWidth="1"/>
    <col min="3" max="3" width="16.7109375" customWidth="1"/>
    <col min="4" max="4" width="15.5703125" customWidth="1"/>
    <col min="5" max="5" width="6.140625" customWidth="1"/>
    <col min="6" max="6" width="6.28515625" customWidth="1"/>
    <col min="7" max="7" width="7" customWidth="1"/>
    <col min="8" max="8" width="9.140625" customWidth="1"/>
    <col min="9" max="9" width="16.7109375" customWidth="1"/>
    <col min="10" max="10" width="15.5703125" customWidth="1"/>
    <col min="11" max="11" width="6.140625" customWidth="1"/>
    <col min="12" max="13" width="13.28515625" customWidth="1"/>
  </cols>
  <sheetData>
    <row r="1" spans="1:13" ht="18" x14ac:dyDescent="0.25">
      <c r="B1" s="1" t="s">
        <v>0</v>
      </c>
    </row>
    <row r="2" spans="1:13" ht="18" x14ac:dyDescent="0.25">
      <c r="B2" s="1" t="s">
        <v>1</v>
      </c>
    </row>
    <row r="3" spans="1:13" ht="21" customHeight="1" x14ac:dyDescent="0.25">
      <c r="H3" s="2" t="s">
        <v>91</v>
      </c>
    </row>
    <row r="4" spans="1:13" ht="15.75" x14ac:dyDescent="0.25">
      <c r="A4" s="3"/>
      <c r="B4" s="226"/>
      <c r="C4" s="226"/>
      <c r="D4" s="226"/>
      <c r="E4" s="3"/>
      <c r="F4" s="3"/>
      <c r="G4" s="5"/>
      <c r="H4" s="5"/>
      <c r="I4" s="227" t="s">
        <v>92</v>
      </c>
      <c r="J4" s="227"/>
      <c r="K4" s="227"/>
      <c r="L4" s="227"/>
      <c r="M4" s="6" t="s">
        <v>4</v>
      </c>
    </row>
    <row r="5" spans="1:13" ht="15.75" x14ac:dyDescent="0.25">
      <c r="A5" s="3"/>
      <c r="B5" s="228"/>
      <c r="C5" s="228"/>
      <c r="D5" s="228"/>
      <c r="E5" s="8"/>
      <c r="F5" s="8"/>
      <c r="G5" s="8"/>
      <c r="H5" s="8"/>
      <c r="I5" s="229"/>
      <c r="J5" s="229"/>
      <c r="K5" s="229"/>
      <c r="L5" s="229"/>
      <c r="M5" s="9">
        <v>10</v>
      </c>
    </row>
    <row r="6" spans="1:13" ht="6.75" customHeight="1" x14ac:dyDescent="0.25"/>
    <row r="7" spans="1:13" s="13" customFormat="1" ht="14.25" x14ac:dyDescent="0.2">
      <c r="A7" s="10" t="s">
        <v>5</v>
      </c>
      <c r="B7" s="11"/>
      <c r="C7" s="11"/>
      <c r="D7" s="11"/>
      <c r="E7" s="11"/>
      <c r="F7" s="11"/>
      <c r="G7" s="11"/>
      <c r="H7" s="12"/>
      <c r="I7" s="230" t="s">
        <v>6</v>
      </c>
      <c r="J7" s="230"/>
      <c r="K7" s="230"/>
      <c r="L7" s="231" t="s">
        <v>7</v>
      </c>
      <c r="M7" s="231"/>
    </row>
    <row r="8" spans="1:13" s="13" customFormat="1" ht="15.75" x14ac:dyDescent="0.25">
      <c r="A8" s="14" t="s">
        <v>8</v>
      </c>
      <c r="B8" s="15"/>
      <c r="C8" s="15"/>
      <c r="D8" s="15"/>
      <c r="E8" s="15"/>
      <c r="F8" s="15"/>
      <c r="G8" s="16"/>
      <c r="H8" s="17"/>
      <c r="I8" s="232" t="s">
        <v>93</v>
      </c>
      <c r="J8" s="232"/>
      <c r="K8" s="232"/>
      <c r="L8" s="233" t="s">
        <v>10</v>
      </c>
      <c r="M8" s="233"/>
    </row>
    <row r="9" spans="1:13" s="13" customFormat="1" ht="6" customHeight="1" x14ac:dyDescent="0.2"/>
    <row r="10" spans="1:13" s="26" customFormat="1" ht="17.25" customHeight="1" x14ac:dyDescent="0.2">
      <c r="A10" s="18" t="s">
        <v>11</v>
      </c>
      <c r="B10" s="19"/>
      <c r="C10" s="19"/>
      <c r="D10" s="20">
        <v>44926</v>
      </c>
      <c r="E10" s="19"/>
      <c r="F10" s="19"/>
      <c r="G10" s="19"/>
      <c r="H10" s="19"/>
      <c r="I10" s="21"/>
      <c r="J10" s="22">
        <v>0</v>
      </c>
      <c r="K10" s="23"/>
      <c r="L10" s="24"/>
      <c r="M10" s="25" t="s">
        <v>12</v>
      </c>
    </row>
    <row r="11" spans="1:13" ht="27.75" customHeight="1" x14ac:dyDescent="0.25">
      <c r="A11" s="27" t="s">
        <v>13</v>
      </c>
      <c r="B11" s="234" t="s">
        <v>14</v>
      </c>
      <c r="C11" s="234"/>
      <c r="D11" s="28">
        <v>44895</v>
      </c>
      <c r="E11" s="29"/>
      <c r="F11" s="30"/>
      <c r="G11" s="235">
        <v>18562.25</v>
      </c>
      <c r="H11" s="235"/>
      <c r="I11" s="31" t="s">
        <v>35</v>
      </c>
      <c r="J11" s="32">
        <v>21.08</v>
      </c>
      <c r="K11" s="33"/>
      <c r="L11" s="32">
        <v>0</v>
      </c>
      <c r="M11" s="34">
        <f>G11+J11+L11</f>
        <v>18583.330000000002</v>
      </c>
    </row>
    <row r="12" spans="1:13" ht="33.75" customHeight="1" x14ac:dyDescent="0.25">
      <c r="A12" s="35" t="s">
        <v>16</v>
      </c>
      <c r="B12" s="236" t="s">
        <v>17</v>
      </c>
      <c r="C12" s="236"/>
      <c r="D12" s="36">
        <v>44895</v>
      </c>
      <c r="E12" s="33"/>
      <c r="F12" s="22"/>
      <c r="G12" s="237">
        <v>0</v>
      </c>
      <c r="H12" s="237"/>
      <c r="I12" s="37"/>
      <c r="J12" s="32">
        <v>18583.330000000002</v>
      </c>
      <c r="K12" s="33"/>
      <c r="L12" s="38"/>
      <c r="M12" s="39"/>
    </row>
    <row r="13" spans="1:13" ht="24" customHeight="1" x14ac:dyDescent="0.25">
      <c r="A13" s="238" t="s">
        <v>19</v>
      </c>
      <c r="B13" s="238"/>
      <c r="C13" s="238"/>
      <c r="D13" s="36">
        <v>44926</v>
      </c>
      <c r="E13" s="19"/>
      <c r="F13" s="22"/>
      <c r="G13" s="237"/>
      <c r="H13" s="237"/>
      <c r="I13" s="18"/>
      <c r="J13" s="22"/>
      <c r="K13" s="23"/>
      <c r="L13" s="19"/>
      <c r="M13" s="40">
        <v>0</v>
      </c>
    </row>
    <row r="14" spans="1:13" ht="9" customHeight="1" x14ac:dyDescent="0.25">
      <c r="A14" s="41"/>
      <c r="B14" s="41"/>
      <c r="C14" s="41"/>
      <c r="D14" s="42"/>
      <c r="E14" s="42"/>
      <c r="F14" s="42"/>
      <c r="G14" s="42"/>
      <c r="H14" s="42"/>
      <c r="I14" s="42"/>
      <c r="J14" s="42"/>
      <c r="K14" s="42"/>
      <c r="L14" s="43"/>
      <c r="M14" s="43"/>
    </row>
    <row r="15" spans="1:13" ht="13.5" customHeight="1" x14ac:dyDescent="0.25">
      <c r="A15" s="239" t="s">
        <v>20</v>
      </c>
      <c r="B15" s="239"/>
      <c r="C15" s="239"/>
      <c r="D15" s="239"/>
      <c r="E15" s="239"/>
      <c r="F15" s="239"/>
      <c r="G15" s="239"/>
      <c r="H15" s="239"/>
      <c r="I15" s="239"/>
      <c r="J15" s="239"/>
      <c r="K15" s="239"/>
      <c r="L15" s="239"/>
      <c r="M15" s="239"/>
    </row>
    <row r="16" spans="1:13" ht="18" customHeight="1" x14ac:dyDescent="0.25">
      <c r="A16" s="240" t="s">
        <v>21</v>
      </c>
      <c r="B16" s="240"/>
      <c r="C16" s="240"/>
      <c r="D16" s="240"/>
      <c r="E16" s="240"/>
      <c r="F16" s="240"/>
      <c r="G16" s="240"/>
      <c r="H16" s="240"/>
      <c r="I16" s="240"/>
      <c r="J16" s="240"/>
      <c r="K16" s="240"/>
      <c r="L16" s="240"/>
      <c r="M16" s="240"/>
    </row>
    <row r="17" spans="1:14" x14ac:dyDescent="0.25">
      <c r="A17" s="241" t="s">
        <v>22</v>
      </c>
      <c r="B17" s="241"/>
      <c r="C17" s="44" t="s">
        <v>23</v>
      </c>
      <c r="D17" s="241" t="s">
        <v>24</v>
      </c>
      <c r="E17" s="241"/>
      <c r="F17" s="241"/>
      <c r="G17" s="241"/>
      <c r="H17" s="241"/>
      <c r="I17" s="242" t="s">
        <v>25</v>
      </c>
      <c r="J17" s="242"/>
      <c r="K17" s="242"/>
      <c r="L17" s="242"/>
      <c r="M17" s="45" t="s">
        <v>26</v>
      </c>
    </row>
    <row r="18" spans="1:14" x14ac:dyDescent="0.25">
      <c r="A18" s="243">
        <v>1</v>
      </c>
      <c r="B18" s="243"/>
      <c r="C18" s="46"/>
      <c r="D18" s="243"/>
      <c r="E18" s="243"/>
      <c r="F18" s="243"/>
      <c r="G18" s="243"/>
      <c r="H18" s="243"/>
      <c r="I18" s="244"/>
      <c r="J18" s="244"/>
      <c r="K18" s="244"/>
      <c r="L18" s="244"/>
      <c r="M18" s="244"/>
    </row>
    <row r="19" spans="1:14" x14ac:dyDescent="0.25">
      <c r="A19" s="245">
        <v>2</v>
      </c>
      <c r="B19" s="245"/>
      <c r="C19" s="48"/>
      <c r="D19" s="246"/>
      <c r="E19" s="246"/>
      <c r="F19" s="246"/>
      <c r="G19" s="246"/>
      <c r="H19" s="246"/>
      <c r="I19" s="244"/>
      <c r="J19" s="244"/>
      <c r="K19" s="244"/>
      <c r="L19" s="244"/>
      <c r="M19" s="244"/>
    </row>
    <row r="20" spans="1:14" x14ac:dyDescent="0.25">
      <c r="A20" s="245">
        <v>3</v>
      </c>
      <c r="B20" s="245"/>
      <c r="C20" s="48"/>
      <c r="D20" s="243" t="s">
        <v>94</v>
      </c>
      <c r="E20" s="243"/>
      <c r="F20" s="243"/>
      <c r="G20" s="243"/>
      <c r="H20" s="243"/>
      <c r="I20" s="244"/>
      <c r="J20" s="244"/>
      <c r="K20" s="244"/>
      <c r="L20" s="244"/>
      <c r="M20" s="244"/>
    </row>
    <row r="21" spans="1:14" x14ac:dyDescent="0.25">
      <c r="A21" s="245">
        <v>4</v>
      </c>
      <c r="B21" s="245"/>
      <c r="C21" s="48"/>
      <c r="D21" s="246"/>
      <c r="E21" s="246"/>
      <c r="F21" s="246"/>
      <c r="G21" s="246"/>
      <c r="H21" s="246"/>
      <c r="I21" s="244"/>
      <c r="J21" s="244"/>
      <c r="K21" s="244"/>
      <c r="L21" s="244"/>
      <c r="M21" s="244"/>
    </row>
    <row r="22" spans="1:14" x14ac:dyDescent="0.25">
      <c r="A22" s="247">
        <v>5</v>
      </c>
      <c r="B22" s="247"/>
      <c r="C22" s="49"/>
      <c r="D22" s="247"/>
      <c r="E22" s="247"/>
      <c r="F22" s="247"/>
      <c r="G22" s="247"/>
      <c r="H22" s="247"/>
      <c r="I22" s="248"/>
      <c r="J22" s="248"/>
      <c r="K22" s="248"/>
      <c r="L22" s="248"/>
      <c r="M22" s="248"/>
    </row>
    <row r="23" spans="1:14" ht="61.5" customHeight="1" x14ac:dyDescent="0.25">
      <c r="A23" s="249" t="s">
        <v>28</v>
      </c>
      <c r="B23" s="249"/>
      <c r="C23" s="249"/>
      <c r="D23" s="249"/>
      <c r="E23" s="50"/>
      <c r="F23" s="50"/>
      <c r="G23" s="50" t="s">
        <v>29</v>
      </c>
      <c r="I23" s="50"/>
      <c r="J23" s="250"/>
      <c r="K23" s="250"/>
      <c r="L23" s="250"/>
      <c r="M23" s="250"/>
    </row>
    <row r="24" spans="1:14" ht="4.9000000000000004" customHeight="1" x14ac:dyDescent="0.25">
      <c r="A24" s="51"/>
      <c r="B24" s="51"/>
      <c r="C24" s="51"/>
      <c r="D24" s="51"/>
      <c r="E24" s="42"/>
      <c r="F24" s="42"/>
      <c r="G24" s="42"/>
      <c r="H24" s="3"/>
      <c r="I24" s="42"/>
      <c r="J24" s="52"/>
      <c r="K24" s="42"/>
      <c r="L24" s="42"/>
      <c r="M24" s="42"/>
    </row>
    <row r="25" spans="1:14" ht="15" customHeight="1" x14ac:dyDescent="0.25">
      <c r="A25" s="53"/>
      <c r="B25" s="54"/>
      <c r="C25" s="54"/>
      <c r="D25" s="54"/>
      <c r="E25" s="55"/>
      <c r="F25" s="56"/>
      <c r="G25" s="57"/>
      <c r="H25" s="58"/>
      <c r="I25" s="58"/>
      <c r="J25" s="58"/>
      <c r="K25" s="55"/>
      <c r="L25" s="59">
        <v>45015</v>
      </c>
      <c r="M25" s="251"/>
    </row>
    <row r="26" spans="1:14" ht="10.15" customHeight="1" x14ac:dyDescent="0.25">
      <c r="A26" s="60"/>
      <c r="B26" s="3"/>
      <c r="C26" s="3"/>
      <c r="D26" s="3"/>
      <c r="E26" s="61"/>
      <c r="F26" s="56"/>
      <c r="G26" s="60"/>
      <c r="H26" s="3"/>
      <c r="I26" s="3"/>
      <c r="J26" s="3"/>
      <c r="K26" s="61"/>
      <c r="L26" s="62"/>
      <c r="M26" s="251"/>
    </row>
    <row r="27" spans="1:14" x14ac:dyDescent="0.25">
      <c r="A27" s="63"/>
      <c r="B27" s="64"/>
      <c r="C27" s="64"/>
      <c r="D27" s="64"/>
      <c r="E27" s="65"/>
      <c r="F27" s="3"/>
      <c r="G27" s="66"/>
      <c r="H27" s="64"/>
      <c r="I27" s="64"/>
      <c r="J27" s="64"/>
      <c r="K27" s="65"/>
      <c r="L27" s="3"/>
      <c r="M27" s="3"/>
    </row>
    <row r="28" spans="1:14" x14ac:dyDescent="0.25">
      <c r="A28" s="66"/>
      <c r="B28" s="252" t="s">
        <v>31</v>
      </c>
      <c r="C28" s="252"/>
      <c r="D28" s="252"/>
      <c r="E28" s="65"/>
      <c r="F28" s="3"/>
      <c r="G28" s="66"/>
      <c r="H28" s="252" t="s">
        <v>32</v>
      </c>
      <c r="I28" s="252"/>
      <c r="J28" s="252"/>
      <c r="K28" s="65"/>
      <c r="L28" s="3"/>
      <c r="M28" s="3"/>
    </row>
    <row r="29" spans="1:14" x14ac:dyDescent="0.25">
      <c r="A29" s="67"/>
      <c r="B29" s="253" t="s">
        <v>33</v>
      </c>
      <c r="C29" s="253"/>
      <c r="D29" s="253"/>
      <c r="E29" s="68"/>
      <c r="F29" s="3"/>
      <c r="G29" s="69"/>
      <c r="H29" s="254" t="s">
        <v>34</v>
      </c>
      <c r="I29" s="254"/>
      <c r="J29" s="254"/>
      <c r="K29" s="68"/>
      <c r="L29" s="3"/>
      <c r="M29" s="3"/>
    </row>
    <row r="30" spans="1:14" x14ac:dyDescent="0.25">
      <c r="A30" s="255"/>
      <c r="B30" s="255"/>
      <c r="C30" s="255"/>
      <c r="D30" s="255"/>
      <c r="E30" s="256"/>
      <c r="F30" s="256"/>
      <c r="G30" s="255"/>
      <c r="H30" s="255"/>
      <c r="I30" s="255"/>
      <c r="J30" s="255"/>
      <c r="K30" s="257"/>
      <c r="L30" s="257"/>
      <c r="M30" s="257"/>
      <c r="N30" s="257"/>
    </row>
  </sheetData>
  <mergeCells count="46">
    <mergeCell ref="A30:D30"/>
    <mergeCell ref="E30:F30"/>
    <mergeCell ref="G30:H30"/>
    <mergeCell ref="I30:J30"/>
    <mergeCell ref="K30:N30"/>
    <mergeCell ref="M25:M26"/>
    <mergeCell ref="B28:D28"/>
    <mergeCell ref="H28:J28"/>
    <mergeCell ref="B29:D29"/>
    <mergeCell ref="H29:J29"/>
    <mergeCell ref="A22:B22"/>
    <mergeCell ref="D22:H22"/>
    <mergeCell ref="I22:M22"/>
    <mergeCell ref="A23:D23"/>
    <mergeCell ref="J23:M23"/>
    <mergeCell ref="A20:B20"/>
    <mergeCell ref="D20:H20"/>
    <mergeCell ref="I20:M20"/>
    <mergeCell ref="A21:B21"/>
    <mergeCell ref="D21:H21"/>
    <mergeCell ref="I21:M21"/>
    <mergeCell ref="A18:B18"/>
    <mergeCell ref="D18:H18"/>
    <mergeCell ref="I18:M18"/>
    <mergeCell ref="A19:B19"/>
    <mergeCell ref="D19:H19"/>
    <mergeCell ref="I19:M19"/>
    <mergeCell ref="A13:C13"/>
    <mergeCell ref="G13:H13"/>
    <mergeCell ref="A15:M15"/>
    <mergeCell ref="A16:M16"/>
    <mergeCell ref="A17:B17"/>
    <mergeCell ref="D17:H17"/>
    <mergeCell ref="I17:L17"/>
    <mergeCell ref="I8:K8"/>
    <mergeCell ref="L8:M8"/>
    <mergeCell ref="B11:C11"/>
    <mergeCell ref="G11:H11"/>
    <mergeCell ref="B12:C12"/>
    <mergeCell ref="G12:H12"/>
    <mergeCell ref="B4:D4"/>
    <mergeCell ref="I4:L4"/>
    <mergeCell ref="B5:D5"/>
    <mergeCell ref="I5:L5"/>
    <mergeCell ref="I7:K7"/>
    <mergeCell ref="L7:M7"/>
  </mergeCells>
  <pageMargins left="3.9583333333333297E-2" right="3.9583333333333297E-2" top="0.39374999999999999" bottom="0.74791666666666701" header="0.511811023622047" footer="0.511811023622047"/>
  <pageSetup paperSize="9" orientation="landscape" horizontalDpi="300" verticalDpi="30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36"/>
  <sheetViews>
    <sheetView zoomScaleNormal="100" workbookViewId="0">
      <selection activeCell="Q27" sqref="Q27"/>
    </sheetView>
  </sheetViews>
  <sheetFormatPr defaultColWidth="9" defaultRowHeight="15" x14ac:dyDescent="0.25"/>
  <cols>
    <col min="1" max="1" width="7.140625" customWidth="1"/>
    <col min="2" max="2" width="9.140625" customWidth="1"/>
    <col min="3" max="3" width="23.140625" customWidth="1"/>
    <col min="4" max="4" width="15.5703125" customWidth="1"/>
    <col min="5" max="5" width="6.140625" customWidth="1"/>
    <col min="6" max="6" width="6.28515625" customWidth="1"/>
    <col min="7" max="7" width="6.7109375" customWidth="1"/>
    <col min="8" max="8" width="4.5703125" customWidth="1"/>
    <col min="9" max="9" width="10.7109375" customWidth="1"/>
    <col min="10" max="10" width="9.140625" customWidth="1"/>
    <col min="11" max="11" width="13.28515625" customWidth="1"/>
    <col min="14" max="14" width="11.140625" customWidth="1"/>
  </cols>
  <sheetData>
    <row r="1" spans="1:14" ht="18" x14ac:dyDescent="0.25">
      <c r="B1" s="1" t="s">
        <v>0</v>
      </c>
    </row>
    <row r="2" spans="1:14" ht="18" x14ac:dyDescent="0.25">
      <c r="B2" s="1" t="s">
        <v>1</v>
      </c>
    </row>
    <row r="3" spans="1:14" ht="6.75" customHeight="1" x14ac:dyDescent="0.25"/>
    <row r="4" spans="1:14" ht="15.75" customHeight="1" x14ac:dyDescent="0.25">
      <c r="A4" s="72"/>
      <c r="B4" s="258"/>
      <c r="C4" s="258"/>
      <c r="D4" s="258"/>
      <c r="E4" s="259" t="s">
        <v>36</v>
      </c>
      <c r="F4" s="259"/>
      <c r="G4" s="259"/>
      <c r="H4" s="259"/>
      <c r="I4" s="259"/>
      <c r="J4" s="259"/>
      <c r="K4" s="259"/>
      <c r="L4" s="259"/>
      <c r="M4" s="259"/>
      <c r="N4" s="73" t="s">
        <v>4</v>
      </c>
    </row>
    <row r="5" spans="1:14" ht="15.75" customHeight="1" x14ac:dyDescent="0.25">
      <c r="A5" s="69"/>
      <c r="B5" s="260"/>
      <c r="C5" s="260"/>
      <c r="D5" s="260"/>
      <c r="E5" s="229" t="s">
        <v>37</v>
      </c>
      <c r="F5" s="229"/>
      <c r="G5" s="229"/>
      <c r="H5" s="229"/>
      <c r="I5" s="229"/>
      <c r="J5" s="229"/>
      <c r="K5" s="229"/>
      <c r="L5" s="229"/>
      <c r="M5" s="229"/>
      <c r="N5" s="74">
        <v>8</v>
      </c>
    </row>
    <row r="6" spans="1:14" ht="5.25" customHeight="1" x14ac:dyDescent="0.25"/>
    <row r="7" spans="1:14" x14ac:dyDescent="0.25">
      <c r="A7" s="75" t="s">
        <v>38</v>
      </c>
      <c r="B7" s="76"/>
      <c r="C7" s="76"/>
      <c r="D7" s="76"/>
      <c r="E7" s="76"/>
      <c r="F7" s="76"/>
      <c r="G7" s="76"/>
      <c r="H7" s="76"/>
      <c r="I7" s="77"/>
      <c r="J7" s="78" t="s">
        <v>39</v>
      </c>
      <c r="K7" s="75" t="s">
        <v>40</v>
      </c>
      <c r="L7" s="76"/>
      <c r="M7" s="261" t="s">
        <v>41</v>
      </c>
      <c r="N7" s="261"/>
    </row>
    <row r="8" spans="1:14" ht="35.25" customHeight="1" x14ac:dyDescent="0.25">
      <c r="A8" s="79" t="s">
        <v>42</v>
      </c>
      <c r="B8" s="80"/>
      <c r="C8" s="80"/>
      <c r="D8" s="80"/>
      <c r="E8" s="80"/>
      <c r="F8" s="80"/>
      <c r="G8" s="64"/>
      <c r="H8" s="64"/>
      <c r="I8" s="81"/>
      <c r="J8" s="82" t="s">
        <v>10</v>
      </c>
      <c r="K8" s="283" t="s">
        <v>95</v>
      </c>
      <c r="L8" s="283"/>
      <c r="M8" s="83" t="s">
        <v>44</v>
      </c>
      <c r="N8" s="84" t="s">
        <v>45</v>
      </c>
    </row>
    <row r="9" spans="1:14" ht="4.5" customHeight="1" x14ac:dyDescent="0.25"/>
    <row r="10" spans="1:14" x14ac:dyDescent="0.25">
      <c r="A10" s="75">
        <v>-5</v>
      </c>
      <c r="B10" s="76"/>
      <c r="C10" s="85" t="s">
        <v>96</v>
      </c>
      <c r="D10" s="76"/>
      <c r="E10" s="75" t="s">
        <v>47</v>
      </c>
      <c r="F10" s="76"/>
      <c r="G10" s="76"/>
      <c r="H10" s="76"/>
      <c r="I10" s="77"/>
      <c r="J10" s="75" t="s">
        <v>48</v>
      </c>
      <c r="K10" s="86"/>
      <c r="L10" s="77"/>
      <c r="M10" s="75" t="s">
        <v>49</v>
      </c>
      <c r="N10" s="77"/>
    </row>
    <row r="11" spans="1:14" ht="15.75" x14ac:dyDescent="0.25">
      <c r="A11" s="263"/>
      <c r="B11" s="263"/>
      <c r="C11" s="263"/>
      <c r="D11" s="263"/>
      <c r="E11" s="232" t="s">
        <v>50</v>
      </c>
      <c r="F11" s="232"/>
      <c r="G11" s="232"/>
      <c r="H11" s="232"/>
      <c r="I11" s="232"/>
      <c r="J11" s="264" t="s">
        <v>45</v>
      </c>
      <c r="K11" s="264"/>
      <c r="L11" s="264"/>
      <c r="M11" s="264">
        <v>2022</v>
      </c>
      <c r="N11" s="264"/>
    </row>
    <row r="12" spans="1:14" ht="6" customHeight="1" x14ac:dyDescent="0.25">
      <c r="A12" s="87"/>
      <c r="B12" s="88"/>
      <c r="C12" s="88"/>
      <c r="D12" s="3"/>
      <c r="E12" s="88"/>
      <c r="F12" s="87"/>
      <c r="G12" s="87"/>
      <c r="H12" s="3"/>
      <c r="I12" s="87"/>
      <c r="J12" s="87"/>
      <c r="K12" s="3"/>
      <c r="L12" s="87"/>
      <c r="M12" s="3"/>
      <c r="N12" s="87"/>
    </row>
    <row r="13" spans="1:14" ht="15" customHeight="1" x14ac:dyDescent="0.25">
      <c r="A13" s="265" t="s">
        <v>52</v>
      </c>
      <c r="B13" s="266" t="s">
        <v>53</v>
      </c>
      <c r="C13" s="266"/>
      <c r="D13" s="266"/>
      <c r="E13" s="267" t="s">
        <v>54</v>
      </c>
      <c r="F13" s="267"/>
      <c r="G13" s="268" t="s">
        <v>55</v>
      </c>
      <c r="H13" s="268"/>
      <c r="I13" s="268"/>
      <c r="J13" s="268"/>
      <c r="K13" s="268" t="s">
        <v>56</v>
      </c>
      <c r="L13" s="268"/>
      <c r="M13" s="268"/>
      <c r="N13" s="268"/>
    </row>
    <row r="14" spans="1:14" ht="22.5" x14ac:dyDescent="0.25">
      <c r="A14" s="265"/>
      <c r="B14" s="266"/>
      <c r="C14" s="266"/>
      <c r="D14" s="266"/>
      <c r="E14" s="267"/>
      <c r="F14" s="267"/>
      <c r="G14" s="268" t="s">
        <v>57</v>
      </c>
      <c r="H14" s="268"/>
      <c r="I14" s="92" t="s">
        <v>58</v>
      </c>
      <c r="J14" s="92" t="s">
        <v>59</v>
      </c>
      <c r="K14" s="92" t="s">
        <v>60</v>
      </c>
      <c r="L14" s="92" t="s">
        <v>61</v>
      </c>
      <c r="M14" s="90" t="s">
        <v>62</v>
      </c>
      <c r="N14" s="90" t="s">
        <v>63</v>
      </c>
    </row>
    <row r="15" spans="1:14" x14ac:dyDescent="0.25">
      <c r="A15" s="93">
        <v>54</v>
      </c>
      <c r="B15" s="269" t="s">
        <v>97</v>
      </c>
      <c r="C15" s="269"/>
      <c r="D15" s="89"/>
      <c r="E15" s="270"/>
      <c r="F15" s="270"/>
      <c r="G15" s="270" t="s">
        <v>76</v>
      </c>
      <c r="H15" s="270"/>
      <c r="I15" s="94" t="s">
        <v>98</v>
      </c>
      <c r="J15" s="95">
        <v>44743</v>
      </c>
      <c r="K15" s="93">
        <v>70505</v>
      </c>
      <c r="L15" s="95">
        <v>44747</v>
      </c>
      <c r="M15" s="93">
        <v>339011</v>
      </c>
      <c r="N15" s="96">
        <v>1455</v>
      </c>
    </row>
    <row r="16" spans="1:14" x14ac:dyDescent="0.25">
      <c r="A16" s="97">
        <v>55</v>
      </c>
      <c r="B16" s="271" t="s">
        <v>99</v>
      </c>
      <c r="C16" s="271"/>
      <c r="D16" s="98"/>
      <c r="E16" s="272"/>
      <c r="F16" s="272"/>
      <c r="G16" s="272" t="s">
        <v>76</v>
      </c>
      <c r="H16" s="272"/>
      <c r="I16" s="99" t="s">
        <v>98</v>
      </c>
      <c r="J16" s="100">
        <v>44743</v>
      </c>
      <c r="K16" s="97">
        <v>70506</v>
      </c>
      <c r="L16" s="100">
        <v>44747</v>
      </c>
      <c r="M16" s="97">
        <v>339011</v>
      </c>
      <c r="N16" s="101">
        <v>1433</v>
      </c>
    </row>
    <row r="17" spans="1:14" x14ac:dyDescent="0.25">
      <c r="A17" s="97">
        <v>56</v>
      </c>
      <c r="B17" s="271" t="s">
        <v>100</v>
      </c>
      <c r="C17" s="271"/>
      <c r="D17" s="98" t="s">
        <v>101</v>
      </c>
      <c r="E17" s="272"/>
      <c r="F17" s="272"/>
      <c r="G17" s="272" t="s">
        <v>76</v>
      </c>
      <c r="H17" s="272"/>
      <c r="I17" s="102" t="s">
        <v>98</v>
      </c>
      <c r="J17" s="100">
        <v>44743</v>
      </c>
      <c r="K17" s="97">
        <v>467046</v>
      </c>
      <c r="L17" s="100">
        <v>44749</v>
      </c>
      <c r="M17" s="97">
        <v>339011</v>
      </c>
      <c r="N17" s="101">
        <v>1474</v>
      </c>
    </row>
    <row r="18" spans="1:14" x14ac:dyDescent="0.25">
      <c r="A18" s="97">
        <v>57</v>
      </c>
      <c r="B18" s="271" t="s">
        <v>102</v>
      </c>
      <c r="C18" s="271"/>
      <c r="D18" s="98" t="s">
        <v>103</v>
      </c>
      <c r="E18" s="272">
        <v>255914</v>
      </c>
      <c r="F18" s="272"/>
      <c r="G18" s="272" t="s">
        <v>104</v>
      </c>
      <c r="H18" s="272"/>
      <c r="I18" s="102">
        <v>30297</v>
      </c>
      <c r="J18" s="100">
        <v>44747</v>
      </c>
      <c r="K18" s="97">
        <v>70509</v>
      </c>
      <c r="L18" s="100">
        <v>44747</v>
      </c>
      <c r="M18" s="97">
        <v>339039</v>
      </c>
      <c r="N18" s="101">
        <v>2000</v>
      </c>
    </row>
    <row r="19" spans="1:14" x14ac:dyDescent="0.25">
      <c r="A19" s="97">
        <v>58</v>
      </c>
      <c r="B19" s="271" t="s">
        <v>102</v>
      </c>
      <c r="C19" s="271"/>
      <c r="D19" s="98" t="s">
        <v>103</v>
      </c>
      <c r="E19" s="272">
        <v>255914</v>
      </c>
      <c r="F19" s="272"/>
      <c r="G19" s="272" t="s">
        <v>69</v>
      </c>
      <c r="H19" s="272"/>
      <c r="I19" s="97">
        <v>22818</v>
      </c>
      <c r="J19" s="100">
        <v>44777</v>
      </c>
      <c r="K19" s="97">
        <v>763024</v>
      </c>
      <c r="L19" s="100">
        <v>44777</v>
      </c>
      <c r="M19" s="97">
        <v>339013</v>
      </c>
      <c r="N19" s="101">
        <v>75</v>
      </c>
    </row>
    <row r="20" spans="1:14" x14ac:dyDescent="0.25">
      <c r="A20" s="97">
        <v>59</v>
      </c>
      <c r="B20" s="271" t="s">
        <v>100</v>
      </c>
      <c r="C20" s="271"/>
      <c r="D20" s="98" t="s">
        <v>101</v>
      </c>
      <c r="E20" s="272"/>
      <c r="F20" s="272"/>
      <c r="G20" s="272" t="s">
        <v>76</v>
      </c>
      <c r="H20" s="272"/>
      <c r="I20" s="97" t="s">
        <v>105</v>
      </c>
      <c r="J20" s="100">
        <v>44774</v>
      </c>
      <c r="K20" s="97">
        <v>80402</v>
      </c>
      <c r="L20" s="100">
        <v>44777</v>
      </c>
      <c r="M20" s="97">
        <v>339011</v>
      </c>
      <c r="N20" s="101">
        <v>1477</v>
      </c>
    </row>
    <row r="21" spans="1:14" x14ac:dyDescent="0.25">
      <c r="A21" s="97">
        <v>60</v>
      </c>
      <c r="B21" s="271" t="s">
        <v>97</v>
      </c>
      <c r="C21" s="271"/>
      <c r="D21" s="98" t="s">
        <v>106</v>
      </c>
      <c r="E21" s="272"/>
      <c r="F21" s="272"/>
      <c r="G21" s="272" t="s">
        <v>76</v>
      </c>
      <c r="H21" s="272"/>
      <c r="I21" s="97" t="s">
        <v>105</v>
      </c>
      <c r="J21" s="100">
        <v>44774</v>
      </c>
      <c r="K21" s="97">
        <v>80403</v>
      </c>
      <c r="L21" s="100">
        <v>44777</v>
      </c>
      <c r="M21" s="97">
        <v>339011</v>
      </c>
      <c r="N21" s="101">
        <v>1456</v>
      </c>
    </row>
    <row r="22" spans="1:14" x14ac:dyDescent="0.25">
      <c r="A22" s="97">
        <v>61</v>
      </c>
      <c r="B22" s="271" t="s">
        <v>107</v>
      </c>
      <c r="C22" s="271"/>
      <c r="D22" s="98" t="s">
        <v>108</v>
      </c>
      <c r="E22" s="272"/>
      <c r="F22" s="272"/>
      <c r="G22" s="272" t="s">
        <v>76</v>
      </c>
      <c r="H22" s="272"/>
      <c r="I22" s="97" t="s">
        <v>105</v>
      </c>
      <c r="J22" s="100">
        <v>44774</v>
      </c>
      <c r="K22" s="97">
        <v>80404</v>
      </c>
      <c r="L22" s="100">
        <v>44777</v>
      </c>
      <c r="M22" s="97">
        <v>339011</v>
      </c>
      <c r="N22" s="101">
        <v>1999</v>
      </c>
    </row>
    <row r="23" spans="1:14" x14ac:dyDescent="0.25">
      <c r="A23" s="97">
        <v>62</v>
      </c>
      <c r="B23" s="271" t="s">
        <v>109</v>
      </c>
      <c r="C23" s="271"/>
      <c r="D23" s="98" t="s">
        <v>110</v>
      </c>
      <c r="E23" s="272"/>
      <c r="F23" s="272"/>
      <c r="G23" s="272" t="s">
        <v>76</v>
      </c>
      <c r="H23" s="272"/>
      <c r="I23" s="97" t="s">
        <v>105</v>
      </c>
      <c r="J23" s="100">
        <v>44774</v>
      </c>
      <c r="K23" s="97">
        <v>80405</v>
      </c>
      <c r="L23" s="100">
        <v>44777</v>
      </c>
      <c r="M23" s="97">
        <v>339011</v>
      </c>
      <c r="N23" s="101">
        <v>1497</v>
      </c>
    </row>
    <row r="24" spans="1:14" x14ac:dyDescent="0.25">
      <c r="A24" s="97">
        <v>63</v>
      </c>
      <c r="B24" s="271" t="s">
        <v>99</v>
      </c>
      <c r="C24" s="271"/>
      <c r="D24" s="98" t="s">
        <v>111</v>
      </c>
      <c r="E24" s="272"/>
      <c r="F24" s="272"/>
      <c r="G24" s="272" t="s">
        <v>76</v>
      </c>
      <c r="H24" s="272"/>
      <c r="I24" s="99" t="s">
        <v>105</v>
      </c>
      <c r="J24" s="100">
        <v>44774</v>
      </c>
      <c r="K24" s="97">
        <v>80406</v>
      </c>
      <c r="L24" s="100">
        <v>44777</v>
      </c>
      <c r="M24" s="97">
        <v>339011</v>
      </c>
      <c r="N24" s="101">
        <v>1435</v>
      </c>
    </row>
    <row r="25" spans="1:14" x14ac:dyDescent="0.25">
      <c r="A25" s="97">
        <v>64</v>
      </c>
      <c r="B25" s="271" t="s">
        <v>112</v>
      </c>
      <c r="C25" s="271"/>
      <c r="D25" s="98"/>
      <c r="E25" s="272"/>
      <c r="F25" s="272"/>
      <c r="G25" s="272" t="s">
        <v>69</v>
      </c>
      <c r="H25" s="272"/>
      <c r="I25" s="97">
        <v>179809</v>
      </c>
      <c r="J25" s="100">
        <v>44770</v>
      </c>
      <c r="K25" s="97">
        <v>763033</v>
      </c>
      <c r="L25" s="100">
        <v>44777</v>
      </c>
      <c r="M25" s="97">
        <v>339013</v>
      </c>
      <c r="N25" s="101">
        <v>653.42999999999995</v>
      </c>
    </row>
    <row r="26" spans="1:14" x14ac:dyDescent="0.25">
      <c r="A26" s="97">
        <v>65</v>
      </c>
      <c r="B26" s="271" t="s">
        <v>113</v>
      </c>
      <c r="C26" s="271"/>
      <c r="D26" s="98"/>
      <c r="E26" s="272"/>
      <c r="F26" s="272"/>
      <c r="G26" s="272" t="s">
        <v>69</v>
      </c>
      <c r="H26" s="272"/>
      <c r="I26" s="99">
        <v>283192</v>
      </c>
      <c r="J26" s="100">
        <v>44770</v>
      </c>
      <c r="K26" s="97">
        <v>763036</v>
      </c>
      <c r="L26" s="100">
        <v>44777</v>
      </c>
      <c r="M26" s="97">
        <v>339013</v>
      </c>
      <c r="N26" s="101">
        <v>305.37</v>
      </c>
    </row>
    <row r="27" spans="1:14" x14ac:dyDescent="0.25">
      <c r="A27" s="97">
        <v>66</v>
      </c>
      <c r="B27" s="271" t="s">
        <v>102</v>
      </c>
      <c r="C27" s="271"/>
      <c r="D27" s="98" t="s">
        <v>103</v>
      </c>
      <c r="E27" s="272">
        <v>255914</v>
      </c>
      <c r="F27" s="272"/>
      <c r="G27" s="272" t="s">
        <v>104</v>
      </c>
      <c r="H27" s="272"/>
      <c r="I27" s="97">
        <v>30579</v>
      </c>
      <c r="J27" s="100">
        <v>44777</v>
      </c>
      <c r="K27" s="97">
        <v>80501</v>
      </c>
      <c r="L27" s="100">
        <v>44778</v>
      </c>
      <c r="M27" s="97">
        <v>339039</v>
      </c>
      <c r="N27" s="101">
        <v>2000</v>
      </c>
    </row>
    <row r="28" spans="1:14" x14ac:dyDescent="0.25">
      <c r="A28" s="75" t="s">
        <v>114</v>
      </c>
      <c r="B28" s="86"/>
      <c r="C28" s="86"/>
      <c r="D28" s="104"/>
      <c r="E28" s="106"/>
      <c r="F28" s="107"/>
      <c r="G28" s="106"/>
      <c r="H28" s="107"/>
      <c r="I28" s="70"/>
      <c r="J28" s="70"/>
      <c r="K28" s="105"/>
      <c r="L28" s="106"/>
      <c r="M28" s="107"/>
      <c r="N28" s="284"/>
    </row>
    <row r="29" spans="1:14" ht="15.75" x14ac:dyDescent="0.25">
      <c r="A29" s="285"/>
      <c r="B29" s="285"/>
      <c r="C29" s="285"/>
      <c r="D29" s="285"/>
      <c r="E29" s="116"/>
      <c r="F29" s="117"/>
      <c r="G29" s="116"/>
      <c r="H29" s="117"/>
      <c r="I29" s="118"/>
      <c r="J29" s="118"/>
      <c r="K29" s="119"/>
      <c r="L29" s="116"/>
      <c r="M29" s="117"/>
      <c r="N29" s="284"/>
    </row>
    <row r="30" spans="1:14" x14ac:dyDescent="0.25">
      <c r="A30" s="75" t="s">
        <v>87</v>
      </c>
      <c r="B30" s="86"/>
      <c r="C30" s="86"/>
      <c r="D30" s="104"/>
      <c r="E30" s="275"/>
      <c r="F30" s="275"/>
      <c r="G30" s="275"/>
      <c r="H30" s="275"/>
      <c r="I30" s="256"/>
      <c r="J30" s="256"/>
      <c r="K30" s="109"/>
      <c r="L30" s="275"/>
      <c r="M30" s="275"/>
      <c r="N30" s="109"/>
    </row>
    <row r="31" spans="1:14" ht="15.75" x14ac:dyDescent="0.25">
      <c r="A31" s="285"/>
      <c r="B31" s="285"/>
      <c r="C31" s="285"/>
      <c r="D31" s="285"/>
      <c r="E31" s="286"/>
      <c r="F31" s="286"/>
      <c r="G31" s="286"/>
      <c r="H31" s="286"/>
      <c r="I31" s="287"/>
      <c r="J31" s="287"/>
      <c r="K31" s="119"/>
      <c r="L31" s="286"/>
      <c r="M31" s="286"/>
      <c r="N31" s="119"/>
    </row>
    <row r="32" spans="1:14" x14ac:dyDescent="0.25">
      <c r="A32" s="110" t="s">
        <v>115</v>
      </c>
      <c r="B32" s="111"/>
      <c r="C32" s="111"/>
      <c r="D32" s="111"/>
      <c r="E32" s="111"/>
      <c r="F32" s="111"/>
      <c r="G32" s="111"/>
      <c r="H32" s="111"/>
      <c r="I32" s="111"/>
      <c r="J32" s="111"/>
      <c r="K32" s="111"/>
      <c r="L32" s="111"/>
      <c r="M32" s="111"/>
      <c r="N32" s="112"/>
    </row>
    <row r="33" spans="1:14" x14ac:dyDescent="0.25">
      <c r="A33" s="280" t="s">
        <v>116</v>
      </c>
      <c r="B33" s="280"/>
      <c r="C33" s="278"/>
      <c r="D33" s="278"/>
      <c r="E33" s="278"/>
      <c r="F33" s="278"/>
      <c r="G33" s="278"/>
      <c r="H33" s="278"/>
      <c r="I33" s="278"/>
      <c r="J33" s="278"/>
      <c r="K33" s="288"/>
      <c r="L33" s="288"/>
      <c r="M33" s="288"/>
      <c r="N33" s="288"/>
    </row>
    <row r="34" spans="1:14" x14ac:dyDescent="0.25">
      <c r="A34" s="113" t="s">
        <v>117</v>
      </c>
      <c r="B34" s="114"/>
      <c r="C34" s="281"/>
      <c r="D34" s="281"/>
      <c r="E34" s="281"/>
      <c r="F34" s="281"/>
      <c r="G34" s="281"/>
      <c r="H34" s="281"/>
      <c r="I34" s="281"/>
      <c r="J34" s="281"/>
      <c r="K34" s="282"/>
      <c r="L34" s="282"/>
      <c r="M34" s="282"/>
      <c r="N34" s="282"/>
    </row>
    <row r="35" spans="1:14" x14ac:dyDescent="0.25">
      <c r="A35" s="273" t="s">
        <v>118</v>
      </c>
      <c r="B35" s="273"/>
      <c r="C35" s="278" t="s">
        <v>119</v>
      </c>
      <c r="D35" s="278"/>
      <c r="E35" s="278" t="s">
        <v>119</v>
      </c>
      <c r="F35" s="278"/>
      <c r="G35" s="278"/>
      <c r="H35" s="278"/>
      <c r="I35" s="278"/>
      <c r="J35" s="278"/>
      <c r="K35" s="288"/>
      <c r="L35" s="288"/>
      <c r="M35" s="288"/>
      <c r="N35" s="288"/>
    </row>
    <row r="36" spans="1:14" x14ac:dyDescent="0.25">
      <c r="A36" s="121"/>
      <c r="B36" s="122"/>
      <c r="C36" s="289"/>
      <c r="D36" s="289"/>
      <c r="E36" s="289"/>
      <c r="F36" s="289"/>
      <c r="G36" s="289"/>
      <c r="H36" s="289"/>
      <c r="I36" s="289"/>
      <c r="J36" s="289"/>
      <c r="K36" s="290"/>
      <c r="L36" s="290"/>
      <c r="M36" s="290"/>
      <c r="N36" s="290"/>
    </row>
  </sheetData>
  <mergeCells count="80">
    <mergeCell ref="A35:B35"/>
    <mergeCell ref="C35:D35"/>
    <mergeCell ref="E35:J35"/>
    <mergeCell ref="K35:N35"/>
    <mergeCell ref="C36:D36"/>
    <mergeCell ref="E36:J36"/>
    <mergeCell ref="K36:N36"/>
    <mergeCell ref="A33:B33"/>
    <mergeCell ref="C33:D33"/>
    <mergeCell ref="E33:J33"/>
    <mergeCell ref="K33:N33"/>
    <mergeCell ref="C34:D34"/>
    <mergeCell ref="E34:J34"/>
    <mergeCell ref="K34:N34"/>
    <mergeCell ref="E30:F30"/>
    <mergeCell ref="G30:H30"/>
    <mergeCell ref="I30:J30"/>
    <mergeCell ref="L30:M30"/>
    <mergeCell ref="A31:D31"/>
    <mergeCell ref="E31:F31"/>
    <mergeCell ref="G31:H31"/>
    <mergeCell ref="I31:J31"/>
    <mergeCell ref="L31:M31"/>
    <mergeCell ref="B27:C27"/>
    <mergeCell ref="E27:F27"/>
    <mergeCell ref="G27:H27"/>
    <mergeCell ref="N28:N29"/>
    <mergeCell ref="A29:D29"/>
    <mergeCell ref="B25:C25"/>
    <mergeCell ref="E25:F25"/>
    <mergeCell ref="G25:H25"/>
    <mergeCell ref="B26:C26"/>
    <mergeCell ref="E26:F26"/>
    <mergeCell ref="G26:H26"/>
    <mergeCell ref="B23:C23"/>
    <mergeCell ref="E23:F23"/>
    <mergeCell ref="G23:H23"/>
    <mergeCell ref="B24:C24"/>
    <mergeCell ref="E24:F24"/>
    <mergeCell ref="G24:H24"/>
    <mergeCell ref="B21:C21"/>
    <mergeCell ref="E21:F21"/>
    <mergeCell ref="G21:H21"/>
    <mergeCell ref="B22:C22"/>
    <mergeCell ref="E22:F22"/>
    <mergeCell ref="G22:H22"/>
    <mergeCell ref="B19:C19"/>
    <mergeCell ref="E19:F19"/>
    <mergeCell ref="G19:H19"/>
    <mergeCell ref="B20:C20"/>
    <mergeCell ref="E20:F20"/>
    <mergeCell ref="G20:H20"/>
    <mergeCell ref="B17:C17"/>
    <mergeCell ref="E17:F17"/>
    <mergeCell ref="G17:H17"/>
    <mergeCell ref="B18:C18"/>
    <mergeCell ref="E18:F18"/>
    <mergeCell ref="G18:H18"/>
    <mergeCell ref="B15:C15"/>
    <mergeCell ref="E15:F15"/>
    <mergeCell ref="G15:H15"/>
    <mergeCell ref="B16:C16"/>
    <mergeCell ref="E16:F16"/>
    <mergeCell ref="G16:H16"/>
    <mergeCell ref="A13:A14"/>
    <mergeCell ref="B13:D14"/>
    <mergeCell ref="E13:F14"/>
    <mergeCell ref="G13:J13"/>
    <mergeCell ref="K13:N13"/>
    <mergeCell ref="G14:H14"/>
    <mergeCell ref="K8:L8"/>
    <mergeCell ref="A11:D11"/>
    <mergeCell ref="E11:I11"/>
    <mergeCell ref="J11:L11"/>
    <mergeCell ref="M11:N11"/>
    <mergeCell ref="B4:D4"/>
    <mergeCell ref="E4:M4"/>
    <mergeCell ref="B5:D5"/>
    <mergeCell ref="E5:M5"/>
    <mergeCell ref="M7:N7"/>
  </mergeCells>
  <pageMargins left="0.118055555555556" right="0.118055555555556" top="0.39374999999999999" bottom="0.39374999999999999" header="0.511811023622047" footer="0.511811023622047"/>
  <pageSetup paperSize="9" orientation="landscape" horizontalDpi="300" verticalDpi="30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30"/>
  <sheetViews>
    <sheetView topLeftCell="A5" zoomScaleNormal="100" workbookViewId="0">
      <selection activeCell="N35" sqref="N35"/>
    </sheetView>
  </sheetViews>
  <sheetFormatPr defaultColWidth="9" defaultRowHeight="15" x14ac:dyDescent="0.25"/>
  <cols>
    <col min="1" max="1" width="7.140625" customWidth="1"/>
    <col min="2" max="2" width="9.140625" customWidth="1"/>
    <col min="3" max="3" width="23.140625" customWidth="1"/>
    <col min="4" max="4" width="15.5703125" customWidth="1"/>
    <col min="5" max="5" width="6.140625" customWidth="1"/>
    <col min="6" max="6" width="6.28515625" customWidth="1"/>
    <col min="7" max="7" width="6.7109375" customWidth="1"/>
    <col min="8" max="8" width="4.5703125" customWidth="1"/>
    <col min="9" max="9" width="10.7109375" customWidth="1"/>
    <col min="10" max="10" width="9.140625" customWidth="1"/>
    <col min="11" max="11" width="13.28515625" customWidth="1"/>
    <col min="14" max="14" width="11.140625" customWidth="1"/>
  </cols>
  <sheetData>
    <row r="1" spans="1:14" ht="18" x14ac:dyDescent="0.25">
      <c r="B1" s="1" t="s">
        <v>0</v>
      </c>
    </row>
    <row r="2" spans="1:14" ht="18" x14ac:dyDescent="0.25">
      <c r="B2" s="1" t="s">
        <v>1</v>
      </c>
    </row>
    <row r="3" spans="1:14" ht="6.75" customHeight="1" x14ac:dyDescent="0.25"/>
    <row r="4" spans="1:14" ht="15.75" customHeight="1" x14ac:dyDescent="0.25">
      <c r="A4" s="72"/>
      <c r="B4" s="258"/>
      <c r="C4" s="258"/>
      <c r="D4" s="258"/>
      <c r="E4" s="259" t="s">
        <v>36</v>
      </c>
      <c r="F4" s="259"/>
      <c r="G4" s="259"/>
      <c r="H4" s="259"/>
      <c r="I4" s="259"/>
      <c r="J4" s="259"/>
      <c r="K4" s="259"/>
      <c r="L4" s="259"/>
      <c r="M4" s="259"/>
      <c r="N4" s="73" t="s">
        <v>4</v>
      </c>
    </row>
    <row r="5" spans="1:14" ht="15.75" customHeight="1" x14ac:dyDescent="0.25">
      <c r="A5" s="69"/>
      <c r="B5" s="260"/>
      <c r="C5" s="260"/>
      <c r="D5" s="260"/>
      <c r="E5" s="229" t="s">
        <v>37</v>
      </c>
      <c r="F5" s="229"/>
      <c r="G5" s="229"/>
      <c r="H5" s="229"/>
      <c r="I5" s="229"/>
      <c r="J5" s="229"/>
      <c r="K5" s="229"/>
      <c r="L5" s="229"/>
      <c r="M5" s="229"/>
      <c r="N5" s="74">
        <v>8</v>
      </c>
    </row>
    <row r="6" spans="1:14" ht="5.25" customHeight="1" x14ac:dyDescent="0.25"/>
    <row r="7" spans="1:14" x14ac:dyDescent="0.25">
      <c r="A7" s="75" t="s">
        <v>38</v>
      </c>
      <c r="B7" s="76"/>
      <c r="C7" s="76"/>
      <c r="D7" s="76"/>
      <c r="E7" s="76"/>
      <c r="F7" s="76"/>
      <c r="G7" s="76"/>
      <c r="H7" s="76"/>
      <c r="I7" s="77"/>
      <c r="J7" s="78" t="s">
        <v>39</v>
      </c>
      <c r="K7" s="75" t="s">
        <v>40</v>
      </c>
      <c r="L7" s="76"/>
      <c r="M7" s="261" t="s">
        <v>41</v>
      </c>
      <c r="N7" s="261"/>
    </row>
    <row r="8" spans="1:14" ht="35.25" customHeight="1" x14ac:dyDescent="0.25">
      <c r="A8" s="79" t="s">
        <v>42</v>
      </c>
      <c r="B8" s="80"/>
      <c r="C8" s="80"/>
      <c r="D8" s="80"/>
      <c r="E8" s="80"/>
      <c r="F8" s="80"/>
      <c r="G8" s="64"/>
      <c r="H8" s="64"/>
      <c r="I8" s="81"/>
      <c r="J8" s="82" t="s">
        <v>10</v>
      </c>
      <c r="K8" s="262" t="s">
        <v>43</v>
      </c>
      <c r="L8" s="262"/>
      <c r="M8" s="83" t="s">
        <v>44</v>
      </c>
      <c r="N8" s="84" t="s">
        <v>45</v>
      </c>
    </row>
    <row r="9" spans="1:14" ht="4.5" customHeight="1" x14ac:dyDescent="0.25"/>
    <row r="10" spans="1:14" x14ac:dyDescent="0.25">
      <c r="A10" s="75">
        <v>-5</v>
      </c>
      <c r="B10" s="76"/>
      <c r="C10" s="85" t="s">
        <v>46</v>
      </c>
      <c r="D10" s="76"/>
      <c r="E10" s="75" t="s">
        <v>47</v>
      </c>
      <c r="F10" s="76"/>
      <c r="G10" s="76"/>
      <c r="H10" s="76"/>
      <c r="I10" s="77"/>
      <c r="J10" s="75" t="s">
        <v>48</v>
      </c>
      <c r="K10" s="86"/>
      <c r="L10" s="77"/>
      <c r="M10" s="75" t="s">
        <v>49</v>
      </c>
      <c r="N10" s="77"/>
    </row>
    <row r="11" spans="1:14" ht="15.75" x14ac:dyDescent="0.25">
      <c r="A11" s="263"/>
      <c r="B11" s="263"/>
      <c r="C11" s="263"/>
      <c r="D11" s="263"/>
      <c r="E11" s="232" t="s">
        <v>50</v>
      </c>
      <c r="F11" s="232"/>
      <c r="G11" s="232"/>
      <c r="H11" s="232"/>
      <c r="I11" s="232"/>
      <c r="J11" s="264" t="s">
        <v>45</v>
      </c>
      <c r="K11" s="264"/>
      <c r="L11" s="264"/>
      <c r="M11" s="264">
        <v>2022</v>
      </c>
      <c r="N11" s="264"/>
    </row>
    <row r="12" spans="1:14" ht="6" customHeight="1" x14ac:dyDescent="0.25">
      <c r="A12" s="87"/>
      <c r="B12" s="88"/>
      <c r="C12" s="88"/>
      <c r="D12" s="3"/>
      <c r="E12" s="88"/>
      <c r="F12" s="87"/>
      <c r="G12" s="87"/>
      <c r="H12" s="3"/>
      <c r="I12" s="87"/>
      <c r="J12" s="87"/>
      <c r="K12" s="3"/>
      <c r="L12" s="87"/>
      <c r="M12" s="3"/>
      <c r="N12" s="87"/>
    </row>
    <row r="13" spans="1:14" ht="15" customHeight="1" x14ac:dyDescent="0.25">
      <c r="A13" s="265" t="s">
        <v>52</v>
      </c>
      <c r="B13" s="266" t="s">
        <v>53</v>
      </c>
      <c r="C13" s="266"/>
      <c r="D13" s="266"/>
      <c r="E13" s="267" t="s">
        <v>54</v>
      </c>
      <c r="F13" s="267"/>
      <c r="G13" s="268" t="s">
        <v>55</v>
      </c>
      <c r="H13" s="268"/>
      <c r="I13" s="268"/>
      <c r="J13" s="268"/>
      <c r="K13" s="268" t="s">
        <v>56</v>
      </c>
      <c r="L13" s="268"/>
      <c r="M13" s="268"/>
      <c r="N13" s="268"/>
    </row>
    <row r="14" spans="1:14" ht="22.5" x14ac:dyDescent="0.25">
      <c r="A14" s="265"/>
      <c r="B14" s="266"/>
      <c r="C14" s="266"/>
      <c r="D14" s="266"/>
      <c r="E14" s="267"/>
      <c r="F14" s="267"/>
      <c r="G14" s="268" t="s">
        <v>57</v>
      </c>
      <c r="H14" s="268"/>
      <c r="I14" s="92" t="s">
        <v>58</v>
      </c>
      <c r="J14" s="92" t="s">
        <v>59</v>
      </c>
      <c r="K14" s="92" t="s">
        <v>60</v>
      </c>
      <c r="L14" s="92" t="s">
        <v>61</v>
      </c>
      <c r="M14" s="90" t="s">
        <v>62</v>
      </c>
      <c r="N14" s="90" t="s">
        <v>63</v>
      </c>
    </row>
    <row r="15" spans="1:14" x14ac:dyDescent="0.25">
      <c r="A15" s="93">
        <v>68</v>
      </c>
      <c r="B15" s="269" t="s">
        <v>70</v>
      </c>
      <c r="C15" s="269"/>
      <c r="D15" s="89"/>
      <c r="E15" s="270"/>
      <c r="F15" s="270"/>
      <c r="G15" s="270" t="s">
        <v>120</v>
      </c>
      <c r="H15" s="270"/>
      <c r="I15" s="94" t="s">
        <v>121</v>
      </c>
      <c r="J15" s="95">
        <v>44957</v>
      </c>
      <c r="K15" s="93">
        <v>839046</v>
      </c>
      <c r="L15" s="95">
        <v>44963</v>
      </c>
      <c r="M15" s="93">
        <v>339013</v>
      </c>
      <c r="N15" s="96">
        <v>241.02</v>
      </c>
    </row>
    <row r="16" spans="1:14" x14ac:dyDescent="0.25">
      <c r="A16" s="97">
        <v>69</v>
      </c>
      <c r="B16" s="271" t="s">
        <v>122</v>
      </c>
      <c r="C16" s="271"/>
      <c r="D16" s="98"/>
      <c r="E16" s="272" t="s">
        <v>75</v>
      </c>
      <c r="F16" s="272"/>
      <c r="G16" s="272" t="s">
        <v>73</v>
      </c>
      <c r="H16" s="272"/>
      <c r="I16" s="99" t="s">
        <v>121</v>
      </c>
      <c r="J16" s="100">
        <v>44957</v>
      </c>
      <c r="K16" s="97">
        <v>20603</v>
      </c>
      <c r="L16" s="100">
        <v>44963</v>
      </c>
      <c r="M16" s="97">
        <v>339011</v>
      </c>
      <c r="N16" s="101">
        <v>1436</v>
      </c>
    </row>
    <row r="17" spans="1:14" x14ac:dyDescent="0.25">
      <c r="A17" s="97">
        <v>70</v>
      </c>
      <c r="B17" s="271" t="s">
        <v>123</v>
      </c>
      <c r="C17" s="271"/>
      <c r="D17" s="98"/>
      <c r="E17" s="272" t="s">
        <v>72</v>
      </c>
      <c r="F17" s="272"/>
      <c r="G17" s="272" t="s">
        <v>73</v>
      </c>
      <c r="H17" s="272"/>
      <c r="I17" s="102" t="s">
        <v>121</v>
      </c>
      <c r="J17" s="100">
        <v>44957</v>
      </c>
      <c r="K17" s="97">
        <v>21301</v>
      </c>
      <c r="L17" s="100">
        <v>44968</v>
      </c>
      <c r="M17" s="97">
        <v>339011</v>
      </c>
      <c r="N17" s="101">
        <v>1436</v>
      </c>
    </row>
    <row r="18" spans="1:14" x14ac:dyDescent="0.25">
      <c r="A18" s="97">
        <v>71</v>
      </c>
      <c r="B18" s="271" t="s">
        <v>124</v>
      </c>
      <c r="C18" s="271"/>
      <c r="D18" s="98"/>
      <c r="E18" s="272">
        <v>282715649</v>
      </c>
      <c r="F18" s="272"/>
      <c r="G18" s="272" t="s">
        <v>65</v>
      </c>
      <c r="H18" s="272"/>
      <c r="I18" s="102">
        <v>28446</v>
      </c>
      <c r="J18" s="100">
        <v>44984</v>
      </c>
      <c r="K18" s="97">
        <v>22701</v>
      </c>
      <c r="L18" s="100">
        <v>44984</v>
      </c>
      <c r="M18" s="97">
        <v>339030</v>
      </c>
      <c r="N18" s="101">
        <v>1754.04</v>
      </c>
    </row>
    <row r="19" spans="1:14" x14ac:dyDescent="0.25">
      <c r="A19" s="97">
        <v>72</v>
      </c>
      <c r="B19" s="271" t="s">
        <v>123</v>
      </c>
      <c r="C19" s="271"/>
      <c r="D19" s="98"/>
      <c r="E19" s="272" t="s">
        <v>72</v>
      </c>
      <c r="F19" s="272"/>
      <c r="G19" s="272" t="s">
        <v>73</v>
      </c>
      <c r="H19" s="272"/>
      <c r="I19" s="97" t="s">
        <v>125</v>
      </c>
      <c r="J19" s="100">
        <v>44985</v>
      </c>
      <c r="K19" s="97">
        <v>30301</v>
      </c>
      <c r="L19" s="100">
        <v>44988</v>
      </c>
      <c r="M19" s="97">
        <v>339011</v>
      </c>
      <c r="N19" s="101">
        <v>1434</v>
      </c>
    </row>
    <row r="20" spans="1:14" x14ac:dyDescent="0.25">
      <c r="A20" s="97">
        <v>73</v>
      </c>
      <c r="B20" s="271" t="s">
        <v>122</v>
      </c>
      <c r="C20" s="271"/>
      <c r="D20" s="98"/>
      <c r="E20" s="272" t="s">
        <v>75</v>
      </c>
      <c r="F20" s="272"/>
      <c r="G20" s="272" t="s">
        <v>73</v>
      </c>
      <c r="H20" s="272"/>
      <c r="I20" s="97" t="s">
        <v>125</v>
      </c>
      <c r="J20" s="100">
        <v>44985</v>
      </c>
      <c r="K20" s="97">
        <v>30302</v>
      </c>
      <c r="L20" s="100">
        <v>44988</v>
      </c>
      <c r="M20" s="97">
        <v>339011</v>
      </c>
      <c r="N20" s="101">
        <v>1435</v>
      </c>
    </row>
    <row r="21" spans="1:14" x14ac:dyDescent="0.25">
      <c r="A21" s="97">
        <v>74</v>
      </c>
      <c r="B21" s="271" t="s">
        <v>126</v>
      </c>
      <c r="C21" s="271"/>
      <c r="D21" s="98"/>
      <c r="E21" s="272"/>
      <c r="F21" s="272"/>
      <c r="G21" s="272" t="s">
        <v>69</v>
      </c>
      <c r="H21" s="272"/>
      <c r="I21" s="97" t="s">
        <v>125</v>
      </c>
      <c r="J21" s="100">
        <v>44985</v>
      </c>
      <c r="K21" s="97">
        <v>823019</v>
      </c>
      <c r="L21" s="100">
        <v>44988</v>
      </c>
      <c r="M21" s="97">
        <v>339011</v>
      </c>
      <c r="N21" s="101">
        <v>852.61</v>
      </c>
    </row>
    <row r="22" spans="1:14" x14ac:dyDescent="0.25">
      <c r="A22" s="97">
        <v>75</v>
      </c>
      <c r="B22" s="271" t="s">
        <v>68</v>
      </c>
      <c r="C22" s="271"/>
      <c r="D22" s="98"/>
      <c r="E22" s="272"/>
      <c r="F22" s="272"/>
      <c r="G22" s="272" t="s">
        <v>69</v>
      </c>
      <c r="H22" s="272"/>
      <c r="I22" s="97" t="s">
        <v>125</v>
      </c>
      <c r="J22" s="100">
        <v>44985</v>
      </c>
      <c r="K22" s="97">
        <v>61016</v>
      </c>
      <c r="L22" s="100">
        <v>44988</v>
      </c>
      <c r="M22" s="97">
        <v>339011</v>
      </c>
      <c r="N22" s="101">
        <v>248.83</v>
      </c>
    </row>
    <row r="23" spans="1:14" x14ac:dyDescent="0.25">
      <c r="A23" s="97">
        <v>76</v>
      </c>
      <c r="B23" s="271" t="s">
        <v>70</v>
      </c>
      <c r="C23" s="271"/>
      <c r="D23" s="98"/>
      <c r="E23" s="272"/>
      <c r="F23" s="272"/>
      <c r="G23" s="272" t="s">
        <v>69</v>
      </c>
      <c r="H23" s="272"/>
      <c r="I23" s="97" t="s">
        <v>125</v>
      </c>
      <c r="J23" s="100">
        <v>44985</v>
      </c>
      <c r="K23" s="97">
        <v>61019</v>
      </c>
      <c r="L23" s="100">
        <v>44988</v>
      </c>
      <c r="M23" s="97">
        <v>339011</v>
      </c>
      <c r="N23" s="101">
        <v>240.87</v>
      </c>
    </row>
    <row r="24" spans="1:14" x14ac:dyDescent="0.25">
      <c r="A24" s="97">
        <v>77</v>
      </c>
      <c r="B24" s="271" t="s">
        <v>127</v>
      </c>
      <c r="C24" s="271"/>
      <c r="D24" s="98"/>
      <c r="E24" s="272">
        <v>282073094</v>
      </c>
      <c r="F24" s="272"/>
      <c r="G24" s="272" t="s">
        <v>65</v>
      </c>
      <c r="H24" s="272"/>
      <c r="I24" s="99">
        <v>193041</v>
      </c>
      <c r="J24" s="100">
        <v>44985</v>
      </c>
      <c r="K24" s="97">
        <v>30601</v>
      </c>
      <c r="L24" s="100">
        <v>44991</v>
      </c>
      <c r="M24" s="97">
        <v>339052</v>
      </c>
      <c r="N24" s="101">
        <v>2598</v>
      </c>
    </row>
    <row r="25" spans="1:14" x14ac:dyDescent="0.25">
      <c r="A25" s="97">
        <v>78</v>
      </c>
      <c r="B25" s="271" t="s">
        <v>128</v>
      </c>
      <c r="C25" s="271"/>
      <c r="D25" s="98"/>
      <c r="E25" s="272">
        <v>283291249</v>
      </c>
      <c r="F25" s="272"/>
      <c r="G25" s="272" t="s">
        <v>65</v>
      </c>
      <c r="H25" s="272"/>
      <c r="I25" s="97">
        <v>1774</v>
      </c>
      <c r="J25" s="100">
        <v>44995</v>
      </c>
      <c r="K25" s="97">
        <v>31001</v>
      </c>
      <c r="L25" s="100">
        <v>44995</v>
      </c>
      <c r="M25" s="97">
        <v>339030</v>
      </c>
      <c r="N25" s="101">
        <v>720</v>
      </c>
    </row>
    <row r="26" spans="1:14" x14ac:dyDescent="0.25">
      <c r="A26" s="97">
        <v>79</v>
      </c>
      <c r="B26" s="271" t="s">
        <v>123</v>
      </c>
      <c r="C26" s="271"/>
      <c r="D26" s="98"/>
      <c r="E26" s="272" t="s">
        <v>72</v>
      </c>
      <c r="F26" s="272"/>
      <c r="G26" s="272" t="s">
        <v>129</v>
      </c>
      <c r="H26" s="272"/>
      <c r="I26" s="99" t="s">
        <v>125</v>
      </c>
      <c r="J26" s="100">
        <v>44995</v>
      </c>
      <c r="K26" s="97">
        <v>31002</v>
      </c>
      <c r="L26" s="100">
        <v>44995</v>
      </c>
      <c r="M26" s="97">
        <v>339011</v>
      </c>
      <c r="N26" s="101">
        <v>3139.18</v>
      </c>
    </row>
    <row r="27" spans="1:14" x14ac:dyDescent="0.25">
      <c r="A27" s="97">
        <v>80</v>
      </c>
      <c r="B27" s="271" t="s">
        <v>130</v>
      </c>
      <c r="C27" s="271"/>
      <c r="D27" s="98"/>
      <c r="E27" s="272">
        <v>283548770</v>
      </c>
      <c r="F27" s="272"/>
      <c r="G27" s="272" t="s">
        <v>65</v>
      </c>
      <c r="H27" s="272"/>
      <c r="I27" s="97">
        <v>5320</v>
      </c>
      <c r="J27" s="100">
        <v>44999</v>
      </c>
      <c r="K27" s="97">
        <v>31401</v>
      </c>
      <c r="L27" s="100">
        <v>44999</v>
      </c>
      <c r="M27" s="97">
        <v>339030</v>
      </c>
      <c r="N27" s="101">
        <v>2371.41</v>
      </c>
    </row>
    <row r="28" spans="1:14" x14ac:dyDescent="0.25">
      <c r="A28" s="75" t="s">
        <v>114</v>
      </c>
      <c r="B28" s="86"/>
      <c r="C28" s="86"/>
      <c r="D28" s="104"/>
      <c r="E28" s="106"/>
      <c r="F28" s="107"/>
      <c r="G28" s="106"/>
      <c r="H28" s="107"/>
      <c r="I28" s="70"/>
      <c r="J28" s="70"/>
      <c r="K28" s="105"/>
      <c r="L28" s="106"/>
      <c r="M28" s="107"/>
      <c r="N28" s="108"/>
    </row>
    <row r="29" spans="1:14" x14ac:dyDescent="0.25">
      <c r="A29" s="273"/>
      <c r="B29" s="273"/>
      <c r="C29" s="292" t="s">
        <v>88</v>
      </c>
      <c r="D29" s="292"/>
      <c r="E29" s="277" t="s">
        <v>119</v>
      </c>
      <c r="F29" s="277"/>
      <c r="G29" s="277"/>
      <c r="H29" s="277"/>
      <c r="I29" s="277"/>
      <c r="J29" s="277"/>
      <c r="K29" s="291" t="s">
        <v>131</v>
      </c>
      <c r="L29" s="291"/>
      <c r="M29" s="291"/>
      <c r="N29" s="291"/>
    </row>
    <row r="30" spans="1:14" x14ac:dyDescent="0.25">
      <c r="A30" s="121"/>
      <c r="B30" s="122"/>
      <c r="C30" s="289" t="s">
        <v>89</v>
      </c>
      <c r="D30" s="289"/>
      <c r="E30" s="289"/>
      <c r="F30" s="289"/>
      <c r="G30" s="289"/>
      <c r="H30" s="289"/>
      <c r="I30" s="289"/>
      <c r="J30" s="289"/>
      <c r="K30" s="290" t="s">
        <v>90</v>
      </c>
      <c r="L30" s="290"/>
      <c r="M30" s="290"/>
      <c r="N30" s="290"/>
    </row>
  </sheetData>
  <mergeCells count="62">
    <mergeCell ref="K29:N29"/>
    <mergeCell ref="C30:D30"/>
    <mergeCell ref="E30:J30"/>
    <mergeCell ref="K30:N30"/>
    <mergeCell ref="B27:C27"/>
    <mergeCell ref="E27:F27"/>
    <mergeCell ref="G27:H27"/>
    <mergeCell ref="A29:B29"/>
    <mergeCell ref="C29:D29"/>
    <mergeCell ref="E29:J29"/>
    <mergeCell ref="B25:C25"/>
    <mergeCell ref="E25:F25"/>
    <mergeCell ref="G25:H25"/>
    <mergeCell ref="B26:C26"/>
    <mergeCell ref="E26:F26"/>
    <mergeCell ref="G26:H26"/>
    <mergeCell ref="B23:C23"/>
    <mergeCell ref="E23:F23"/>
    <mergeCell ref="G23:H23"/>
    <mergeCell ref="B24:C24"/>
    <mergeCell ref="E24:F24"/>
    <mergeCell ref="G24:H24"/>
    <mergeCell ref="B21:C21"/>
    <mergeCell ref="E21:F21"/>
    <mergeCell ref="G21:H21"/>
    <mergeCell ref="B22:C22"/>
    <mergeCell ref="E22:F22"/>
    <mergeCell ref="G22:H22"/>
    <mergeCell ref="B19:C19"/>
    <mergeCell ref="E19:F19"/>
    <mergeCell ref="G19:H19"/>
    <mergeCell ref="B20:C20"/>
    <mergeCell ref="E20:F20"/>
    <mergeCell ref="G20:H20"/>
    <mergeCell ref="B17:C17"/>
    <mergeCell ref="E17:F17"/>
    <mergeCell ref="G17:H17"/>
    <mergeCell ref="B18:C18"/>
    <mergeCell ref="E18:F18"/>
    <mergeCell ref="G18:H18"/>
    <mergeCell ref="B15:C15"/>
    <mergeCell ref="E15:F15"/>
    <mergeCell ref="G15:H15"/>
    <mergeCell ref="B16:C16"/>
    <mergeCell ref="E16:F16"/>
    <mergeCell ref="G16:H16"/>
    <mergeCell ref="A13:A14"/>
    <mergeCell ref="B13:D14"/>
    <mergeCell ref="E13:F14"/>
    <mergeCell ref="G13:J13"/>
    <mergeCell ref="K13:N13"/>
    <mergeCell ref="G14:H14"/>
    <mergeCell ref="K8:L8"/>
    <mergeCell ref="A11:D11"/>
    <mergeCell ref="E11:I11"/>
    <mergeCell ref="J11:L11"/>
    <mergeCell ref="M11:N11"/>
    <mergeCell ref="B4:D4"/>
    <mergeCell ref="E4:M4"/>
    <mergeCell ref="B5:D5"/>
    <mergeCell ref="E5:M5"/>
    <mergeCell ref="M7:N7"/>
  </mergeCells>
  <pageMargins left="0.118055555555556" right="0.118055555555556" top="0.39374999999999999" bottom="0.39374999999999999" header="0.511811023622047" footer="0.511811023622047"/>
  <pageSetup paperSize="9" orientation="landscape" horizontalDpi="300" verticalDpi="30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31"/>
  <sheetViews>
    <sheetView topLeftCell="A2" zoomScaleNormal="100" workbookViewId="0">
      <selection activeCell="M33" sqref="M33"/>
    </sheetView>
  </sheetViews>
  <sheetFormatPr defaultColWidth="9" defaultRowHeight="15" x14ac:dyDescent="0.25"/>
  <cols>
    <col min="1" max="1" width="7.140625" customWidth="1"/>
    <col min="2" max="2" width="9.140625" customWidth="1"/>
    <col min="3" max="3" width="23.140625" customWidth="1"/>
    <col min="4" max="4" width="15.5703125" customWidth="1"/>
    <col min="5" max="5" width="6.140625" customWidth="1"/>
    <col min="6" max="6" width="6.28515625" customWidth="1"/>
    <col min="7" max="7" width="6.7109375" customWidth="1"/>
    <col min="8" max="8" width="4.5703125" customWidth="1"/>
    <col min="9" max="9" width="10.7109375" customWidth="1"/>
    <col min="10" max="10" width="9.140625" customWidth="1"/>
    <col min="11" max="11" width="13.28515625" customWidth="1"/>
    <col min="14" max="14" width="11.140625" customWidth="1"/>
  </cols>
  <sheetData>
    <row r="1" spans="1:14" ht="18" x14ac:dyDescent="0.25">
      <c r="B1" s="1" t="s">
        <v>0</v>
      </c>
    </row>
    <row r="2" spans="1:14" ht="18" x14ac:dyDescent="0.25">
      <c r="B2" s="1" t="s">
        <v>1</v>
      </c>
    </row>
    <row r="3" spans="1:14" ht="6.75" customHeight="1" x14ac:dyDescent="0.25"/>
    <row r="4" spans="1:14" ht="15.75" customHeight="1" x14ac:dyDescent="0.25">
      <c r="A4" s="72"/>
      <c r="B4" s="258"/>
      <c r="C4" s="258"/>
      <c r="D4" s="258"/>
      <c r="E4" s="259" t="s">
        <v>36</v>
      </c>
      <c r="F4" s="259"/>
      <c r="G4" s="259"/>
      <c r="H4" s="259"/>
      <c r="I4" s="259"/>
      <c r="J4" s="259"/>
      <c r="K4" s="259"/>
      <c r="L4" s="259"/>
      <c r="M4" s="259"/>
      <c r="N4" s="73" t="s">
        <v>4</v>
      </c>
    </row>
    <row r="5" spans="1:14" ht="15.75" customHeight="1" x14ac:dyDescent="0.25">
      <c r="A5" s="69"/>
      <c r="B5" s="260"/>
      <c r="C5" s="260"/>
      <c r="D5" s="260"/>
      <c r="E5" s="229" t="s">
        <v>37</v>
      </c>
      <c r="F5" s="229"/>
      <c r="G5" s="229"/>
      <c r="H5" s="229"/>
      <c r="I5" s="229"/>
      <c r="J5" s="229"/>
      <c r="K5" s="229"/>
      <c r="L5" s="229"/>
      <c r="M5" s="229"/>
      <c r="N5" s="74">
        <v>8</v>
      </c>
    </row>
    <row r="6" spans="1:14" ht="5.25" customHeight="1" x14ac:dyDescent="0.25"/>
    <row r="7" spans="1:14" x14ac:dyDescent="0.25">
      <c r="A7" s="75" t="s">
        <v>38</v>
      </c>
      <c r="B7" s="76"/>
      <c r="C7" s="76"/>
      <c r="D7" s="76"/>
      <c r="E7" s="76"/>
      <c r="F7" s="76"/>
      <c r="G7" s="76"/>
      <c r="H7" s="76"/>
      <c r="I7" s="77"/>
      <c r="J7" s="78" t="s">
        <v>39</v>
      </c>
      <c r="K7" s="75" t="s">
        <v>40</v>
      </c>
      <c r="L7" s="76"/>
      <c r="M7" s="261" t="s">
        <v>41</v>
      </c>
      <c r="N7" s="261"/>
    </row>
    <row r="8" spans="1:14" ht="35.25" customHeight="1" x14ac:dyDescent="0.25">
      <c r="A8" s="79" t="s">
        <v>42</v>
      </c>
      <c r="B8" s="80"/>
      <c r="C8" s="80"/>
      <c r="D8" s="80"/>
      <c r="E8" s="80"/>
      <c r="F8" s="80"/>
      <c r="G8" s="64"/>
      <c r="H8" s="64"/>
      <c r="I8" s="81"/>
      <c r="J8" s="82" t="s">
        <v>10</v>
      </c>
      <c r="K8" s="262" t="s">
        <v>132</v>
      </c>
      <c r="L8" s="262"/>
      <c r="M8" s="83" t="s">
        <v>44</v>
      </c>
      <c r="N8" s="84" t="s">
        <v>45</v>
      </c>
    </row>
    <row r="9" spans="1:14" ht="4.5" customHeight="1" x14ac:dyDescent="0.25"/>
    <row r="10" spans="1:14" x14ac:dyDescent="0.25">
      <c r="A10" s="75">
        <v>-5</v>
      </c>
      <c r="B10" s="76"/>
      <c r="C10" s="85" t="s">
        <v>46</v>
      </c>
      <c r="D10" s="76"/>
      <c r="E10" s="75" t="s">
        <v>47</v>
      </c>
      <c r="F10" s="76"/>
      <c r="G10" s="76"/>
      <c r="H10" s="76"/>
      <c r="I10" s="77"/>
      <c r="J10" s="75" t="s">
        <v>48</v>
      </c>
      <c r="K10" s="86"/>
      <c r="L10" s="77"/>
      <c r="M10" s="75" t="s">
        <v>49</v>
      </c>
      <c r="N10" s="77"/>
    </row>
    <row r="11" spans="1:14" ht="15.75" x14ac:dyDescent="0.25">
      <c r="A11" s="263"/>
      <c r="B11" s="263"/>
      <c r="C11" s="263"/>
      <c r="D11" s="263"/>
      <c r="E11" s="232" t="s">
        <v>50</v>
      </c>
      <c r="F11" s="232"/>
      <c r="G11" s="232"/>
      <c r="H11" s="232"/>
      <c r="I11" s="232"/>
      <c r="J11" s="264" t="s">
        <v>45</v>
      </c>
      <c r="K11" s="264"/>
      <c r="L11" s="264"/>
      <c r="M11" s="264">
        <v>2022</v>
      </c>
      <c r="N11" s="264"/>
    </row>
    <row r="12" spans="1:14" ht="6" customHeight="1" x14ac:dyDescent="0.25">
      <c r="A12" s="87"/>
      <c r="B12" s="88"/>
      <c r="C12" s="88"/>
      <c r="D12" s="3"/>
      <c r="E12" s="88"/>
      <c r="F12" s="87"/>
      <c r="G12" s="87"/>
      <c r="H12" s="3"/>
      <c r="I12" s="87"/>
      <c r="J12" s="87"/>
      <c r="K12" s="3"/>
      <c r="L12" s="87"/>
      <c r="M12" s="3"/>
      <c r="N12" s="87"/>
    </row>
    <row r="13" spans="1:14" ht="15" customHeight="1" x14ac:dyDescent="0.25">
      <c r="A13" s="265" t="s">
        <v>52</v>
      </c>
      <c r="B13" s="266" t="s">
        <v>53</v>
      </c>
      <c r="C13" s="266"/>
      <c r="D13" s="266"/>
      <c r="E13" s="267" t="s">
        <v>54</v>
      </c>
      <c r="F13" s="267"/>
      <c r="G13" s="268" t="s">
        <v>55</v>
      </c>
      <c r="H13" s="268"/>
      <c r="I13" s="268"/>
      <c r="J13" s="268"/>
      <c r="K13" s="268" t="s">
        <v>56</v>
      </c>
      <c r="L13" s="268"/>
      <c r="M13" s="268"/>
      <c r="N13" s="268"/>
    </row>
    <row r="14" spans="1:14" ht="22.5" x14ac:dyDescent="0.25">
      <c r="A14" s="265"/>
      <c r="B14" s="266"/>
      <c r="C14" s="266"/>
      <c r="D14" s="266"/>
      <c r="E14" s="267"/>
      <c r="F14" s="267"/>
      <c r="G14" s="268" t="s">
        <v>57</v>
      </c>
      <c r="H14" s="268"/>
      <c r="I14" s="92" t="s">
        <v>58</v>
      </c>
      <c r="J14" s="92" t="s">
        <v>59</v>
      </c>
      <c r="K14" s="92" t="s">
        <v>60</v>
      </c>
      <c r="L14" s="92" t="s">
        <v>61</v>
      </c>
      <c r="M14" s="90" t="s">
        <v>62</v>
      </c>
      <c r="N14" s="90" t="s">
        <v>63</v>
      </c>
    </row>
    <row r="15" spans="1:14" x14ac:dyDescent="0.25">
      <c r="A15" s="93">
        <v>55</v>
      </c>
      <c r="B15" s="269" t="s">
        <v>133</v>
      </c>
      <c r="C15" s="269"/>
      <c r="D15" s="89"/>
      <c r="E15" s="270" t="s">
        <v>75</v>
      </c>
      <c r="F15" s="270"/>
      <c r="G15" s="270" t="s">
        <v>73</v>
      </c>
      <c r="H15" s="270"/>
      <c r="I15" s="94" t="s">
        <v>134</v>
      </c>
      <c r="J15" s="95">
        <v>44865</v>
      </c>
      <c r="K15" s="93">
        <v>110701</v>
      </c>
      <c r="L15" s="95">
        <v>44872</v>
      </c>
      <c r="M15" s="93">
        <v>339011</v>
      </c>
      <c r="N15" s="96">
        <v>1433</v>
      </c>
    </row>
    <row r="16" spans="1:14" x14ac:dyDescent="0.25">
      <c r="A16" s="97">
        <v>56</v>
      </c>
      <c r="B16" s="271" t="s">
        <v>68</v>
      </c>
      <c r="C16" s="271"/>
      <c r="D16" s="98"/>
      <c r="E16" s="272"/>
      <c r="F16" s="272"/>
      <c r="G16" s="272" t="s">
        <v>69</v>
      </c>
      <c r="H16" s="272"/>
      <c r="I16" s="99" t="s">
        <v>134</v>
      </c>
      <c r="J16" s="100">
        <v>44865</v>
      </c>
      <c r="K16" s="97">
        <v>425035</v>
      </c>
      <c r="L16" s="100">
        <v>44872</v>
      </c>
      <c r="M16" s="97">
        <v>339013</v>
      </c>
      <c r="N16" s="101">
        <v>249.16</v>
      </c>
    </row>
    <row r="17" spans="1:14" x14ac:dyDescent="0.25">
      <c r="A17" s="97">
        <v>57</v>
      </c>
      <c r="B17" s="271" t="s">
        <v>70</v>
      </c>
      <c r="C17" s="271"/>
      <c r="D17" s="98"/>
      <c r="E17" s="272"/>
      <c r="F17" s="272"/>
      <c r="G17" s="272" t="s">
        <v>69</v>
      </c>
      <c r="H17" s="272"/>
      <c r="I17" s="102" t="s">
        <v>134</v>
      </c>
      <c r="J17" s="100">
        <v>44865</v>
      </c>
      <c r="K17" s="97">
        <v>425038</v>
      </c>
      <c r="L17" s="100">
        <v>44872</v>
      </c>
      <c r="M17" s="97">
        <v>339013</v>
      </c>
      <c r="N17" s="101">
        <v>243.94</v>
      </c>
    </row>
    <row r="18" spans="1:14" x14ac:dyDescent="0.25">
      <c r="A18" s="97">
        <v>58</v>
      </c>
      <c r="B18" s="271" t="s">
        <v>135</v>
      </c>
      <c r="C18" s="271"/>
      <c r="D18" s="98"/>
      <c r="E18" s="272">
        <v>531755</v>
      </c>
      <c r="F18" s="272"/>
      <c r="G18" s="272" t="s">
        <v>136</v>
      </c>
      <c r="H18" s="272"/>
      <c r="I18" s="102">
        <v>15</v>
      </c>
      <c r="J18" s="100">
        <v>44886</v>
      </c>
      <c r="K18" s="97">
        <v>112101</v>
      </c>
      <c r="L18" s="100">
        <v>44886</v>
      </c>
      <c r="M18" s="97">
        <v>339039</v>
      </c>
      <c r="N18" s="101">
        <v>2500</v>
      </c>
    </row>
    <row r="19" spans="1:14" x14ac:dyDescent="0.25">
      <c r="A19" s="97">
        <v>59</v>
      </c>
      <c r="B19" s="271" t="s">
        <v>68</v>
      </c>
      <c r="C19" s="271"/>
      <c r="D19" s="98"/>
      <c r="E19" s="272"/>
      <c r="F19" s="272"/>
      <c r="G19" s="272" t="s">
        <v>69</v>
      </c>
      <c r="H19" s="272"/>
      <c r="I19" s="97" t="s">
        <v>137</v>
      </c>
      <c r="J19" s="100">
        <v>44865</v>
      </c>
      <c r="K19" s="97">
        <v>753040</v>
      </c>
      <c r="L19" s="100" t="s">
        <v>138</v>
      </c>
      <c r="M19" s="97">
        <v>339013</v>
      </c>
      <c r="N19" s="101">
        <v>363.05</v>
      </c>
    </row>
    <row r="20" spans="1:14" x14ac:dyDescent="0.25">
      <c r="A20" s="97">
        <v>60</v>
      </c>
      <c r="B20" s="271" t="s">
        <v>70</v>
      </c>
      <c r="C20" s="271"/>
      <c r="D20" s="98"/>
      <c r="E20" s="272"/>
      <c r="F20" s="272"/>
      <c r="G20" s="272" t="s">
        <v>69</v>
      </c>
      <c r="H20" s="272"/>
      <c r="I20" s="97" t="s">
        <v>137</v>
      </c>
      <c r="J20" s="100">
        <v>44895</v>
      </c>
      <c r="K20" s="97">
        <v>753043</v>
      </c>
      <c r="L20" s="100">
        <v>44900</v>
      </c>
      <c r="M20" s="97">
        <v>339013</v>
      </c>
      <c r="N20" s="101">
        <v>243.7</v>
      </c>
    </row>
    <row r="21" spans="1:14" x14ac:dyDescent="0.25">
      <c r="A21" s="97">
        <v>61</v>
      </c>
      <c r="B21" s="271" t="s">
        <v>133</v>
      </c>
      <c r="C21" s="271"/>
      <c r="D21" s="98"/>
      <c r="E21" s="272" t="s">
        <v>75</v>
      </c>
      <c r="F21" s="272"/>
      <c r="G21" s="272" t="s">
        <v>73</v>
      </c>
      <c r="H21" s="272"/>
      <c r="I21" s="97" t="s">
        <v>137</v>
      </c>
      <c r="J21" s="100">
        <v>44895</v>
      </c>
      <c r="K21" s="97">
        <v>120503</v>
      </c>
      <c r="L21" s="100">
        <v>44900</v>
      </c>
      <c r="M21" s="97">
        <v>339011</v>
      </c>
      <c r="N21" s="101">
        <v>1434</v>
      </c>
    </row>
    <row r="22" spans="1:14" x14ac:dyDescent="0.25">
      <c r="A22" s="97">
        <v>62</v>
      </c>
      <c r="B22" s="271" t="s">
        <v>123</v>
      </c>
      <c r="C22" s="271"/>
      <c r="D22" s="98"/>
      <c r="E22" s="272" t="s">
        <v>72</v>
      </c>
      <c r="F22" s="272"/>
      <c r="G22" s="272" t="s">
        <v>73</v>
      </c>
      <c r="H22" s="272"/>
      <c r="I22" s="97" t="s">
        <v>137</v>
      </c>
      <c r="J22" s="100">
        <v>44895</v>
      </c>
      <c r="K22" s="97">
        <v>120504</v>
      </c>
      <c r="L22" s="100">
        <v>44900</v>
      </c>
      <c r="M22" s="97">
        <v>339011</v>
      </c>
      <c r="N22" s="101">
        <v>1435</v>
      </c>
    </row>
    <row r="23" spans="1:14" x14ac:dyDescent="0.25">
      <c r="A23" s="97">
        <v>63</v>
      </c>
      <c r="B23" s="271" t="s">
        <v>68</v>
      </c>
      <c r="C23" s="271"/>
      <c r="D23" s="98"/>
      <c r="E23" s="272"/>
      <c r="F23" s="272"/>
      <c r="G23" s="272" t="s">
        <v>139</v>
      </c>
      <c r="H23" s="272"/>
      <c r="I23" s="97" t="s">
        <v>140</v>
      </c>
      <c r="J23" s="100" t="s">
        <v>141</v>
      </c>
      <c r="K23" s="97">
        <v>10601</v>
      </c>
      <c r="L23" s="100">
        <v>44932</v>
      </c>
      <c r="M23" s="97">
        <v>339013</v>
      </c>
      <c r="N23" s="101">
        <v>383.8</v>
      </c>
    </row>
    <row r="24" spans="1:14" x14ac:dyDescent="0.25">
      <c r="A24" s="97">
        <v>64</v>
      </c>
      <c r="B24" s="271" t="s">
        <v>70</v>
      </c>
      <c r="C24" s="271"/>
      <c r="D24" s="98"/>
      <c r="E24" s="272"/>
      <c r="F24" s="272"/>
      <c r="G24" s="272" t="s">
        <v>120</v>
      </c>
      <c r="H24" s="272"/>
      <c r="I24" s="99" t="s">
        <v>140</v>
      </c>
      <c r="J24" s="100" t="s">
        <v>141</v>
      </c>
      <c r="K24" s="97">
        <v>10602</v>
      </c>
      <c r="L24" s="100">
        <v>44932</v>
      </c>
      <c r="M24" s="97">
        <v>339013</v>
      </c>
      <c r="N24" s="101">
        <v>243.71</v>
      </c>
    </row>
    <row r="25" spans="1:14" x14ac:dyDescent="0.25">
      <c r="A25" s="97">
        <v>65</v>
      </c>
      <c r="B25" s="271" t="s">
        <v>123</v>
      </c>
      <c r="C25" s="271"/>
      <c r="D25" s="98"/>
      <c r="E25" s="272" t="s">
        <v>72</v>
      </c>
      <c r="F25" s="272"/>
      <c r="G25" s="272" t="s">
        <v>73</v>
      </c>
      <c r="H25" s="272"/>
      <c r="I25" s="97" t="s">
        <v>140</v>
      </c>
      <c r="J25" s="100">
        <v>44926</v>
      </c>
      <c r="K25" s="97">
        <v>10603</v>
      </c>
      <c r="L25" s="100">
        <v>44567</v>
      </c>
      <c r="M25" s="97">
        <v>339011</v>
      </c>
      <c r="N25" s="101">
        <v>1434</v>
      </c>
    </row>
    <row r="26" spans="1:14" x14ac:dyDescent="0.25">
      <c r="A26" s="97">
        <v>66</v>
      </c>
      <c r="B26" s="271" t="s">
        <v>133</v>
      </c>
      <c r="C26" s="271"/>
      <c r="D26" s="98"/>
      <c r="E26" s="272" t="s">
        <v>75</v>
      </c>
      <c r="F26" s="272"/>
      <c r="G26" s="272" t="s">
        <v>73</v>
      </c>
      <c r="H26" s="272"/>
      <c r="I26" s="99" t="s">
        <v>140</v>
      </c>
      <c r="J26" s="100">
        <v>44926</v>
      </c>
      <c r="K26" s="97">
        <v>10604</v>
      </c>
      <c r="L26" s="100">
        <v>44567</v>
      </c>
      <c r="M26" s="97">
        <v>339011</v>
      </c>
      <c r="N26" s="101">
        <v>1433</v>
      </c>
    </row>
    <row r="27" spans="1:14" x14ac:dyDescent="0.25">
      <c r="A27" s="97">
        <v>67</v>
      </c>
      <c r="B27" s="271" t="s">
        <v>68</v>
      </c>
      <c r="C27" s="271"/>
      <c r="D27" s="98"/>
      <c r="E27" s="272"/>
      <c r="F27" s="272"/>
      <c r="G27" s="272" t="s">
        <v>120</v>
      </c>
      <c r="H27" s="272"/>
      <c r="I27" s="97" t="s">
        <v>121</v>
      </c>
      <c r="J27" s="100">
        <v>44957</v>
      </c>
      <c r="K27" s="97">
        <v>839043</v>
      </c>
      <c r="L27" s="100">
        <v>44598</v>
      </c>
      <c r="M27" s="97">
        <v>339011</v>
      </c>
      <c r="N27" s="101">
        <v>248.96</v>
      </c>
    </row>
    <row r="28" spans="1:14" x14ac:dyDescent="0.25">
      <c r="A28" s="75" t="s">
        <v>114</v>
      </c>
      <c r="B28" s="86"/>
      <c r="C28" s="86"/>
      <c r="D28" s="104"/>
      <c r="E28" s="106"/>
      <c r="F28" s="107"/>
      <c r="G28" s="106"/>
      <c r="H28" s="107"/>
      <c r="I28" s="70"/>
      <c r="J28" s="70"/>
      <c r="K28" s="105"/>
      <c r="L28" s="106"/>
      <c r="M28" s="107"/>
      <c r="N28" s="108"/>
    </row>
    <row r="29" spans="1:14" x14ac:dyDescent="0.25">
      <c r="A29" s="75"/>
      <c r="B29" s="86"/>
      <c r="C29" s="123" t="s">
        <v>31</v>
      </c>
      <c r="D29" s="104"/>
      <c r="E29" s="275"/>
      <c r="F29" s="275"/>
      <c r="G29" s="275"/>
      <c r="H29" s="275"/>
      <c r="I29" s="256"/>
      <c r="J29" s="256"/>
      <c r="K29" s="109"/>
      <c r="L29" s="293" t="s">
        <v>32</v>
      </c>
      <c r="M29" s="293"/>
      <c r="N29" s="109"/>
    </row>
    <row r="30" spans="1:14" ht="15.75" x14ac:dyDescent="0.25">
      <c r="A30" s="115"/>
      <c r="B30" s="115"/>
      <c r="C30" s="124" t="s">
        <v>89</v>
      </c>
      <c r="D30" s="115"/>
      <c r="E30" s="286"/>
      <c r="F30" s="286"/>
      <c r="G30" s="286"/>
      <c r="H30" s="286"/>
      <c r="I30" s="287"/>
      <c r="J30" s="287"/>
      <c r="K30" s="119"/>
      <c r="L30" s="294" t="s">
        <v>90</v>
      </c>
      <c r="M30" s="294"/>
      <c r="N30" s="119"/>
    </row>
    <row r="31" spans="1:14" x14ac:dyDescent="0.25">
      <c r="A31" s="121"/>
      <c r="B31" s="122"/>
      <c r="C31" s="289"/>
      <c r="D31" s="289"/>
      <c r="E31" s="289"/>
      <c r="F31" s="289"/>
      <c r="G31" s="289"/>
      <c r="H31" s="289"/>
      <c r="I31" s="289"/>
      <c r="J31" s="289"/>
      <c r="K31" s="290"/>
      <c r="L31" s="290"/>
      <c r="M31" s="290"/>
      <c r="N31" s="290"/>
    </row>
  </sheetData>
  <mergeCells count="66">
    <mergeCell ref="C31:D31"/>
    <mergeCell ref="E31:J31"/>
    <mergeCell ref="K31:N31"/>
    <mergeCell ref="I29:J29"/>
    <mergeCell ref="L29:M29"/>
    <mergeCell ref="E30:F30"/>
    <mergeCell ref="G30:H30"/>
    <mergeCell ref="I30:J30"/>
    <mergeCell ref="L30:M30"/>
    <mergeCell ref="B27:C27"/>
    <mergeCell ref="E27:F27"/>
    <mergeCell ref="G27:H27"/>
    <mergeCell ref="E29:F29"/>
    <mergeCell ref="G29:H29"/>
    <mergeCell ref="B25:C25"/>
    <mergeCell ref="E25:F25"/>
    <mergeCell ref="G25:H25"/>
    <mergeCell ref="B26:C26"/>
    <mergeCell ref="E26:F26"/>
    <mergeCell ref="G26:H26"/>
    <mergeCell ref="B23:C23"/>
    <mergeCell ref="E23:F23"/>
    <mergeCell ref="G23:H23"/>
    <mergeCell ref="B24:C24"/>
    <mergeCell ref="E24:F24"/>
    <mergeCell ref="G24:H24"/>
    <mergeCell ref="B21:C21"/>
    <mergeCell ref="E21:F21"/>
    <mergeCell ref="G21:H21"/>
    <mergeCell ref="B22:C22"/>
    <mergeCell ref="E22:F22"/>
    <mergeCell ref="G22:H22"/>
    <mergeCell ref="B19:C19"/>
    <mergeCell ref="E19:F19"/>
    <mergeCell ref="G19:H19"/>
    <mergeCell ref="B20:C20"/>
    <mergeCell ref="E20:F20"/>
    <mergeCell ref="G20:H20"/>
    <mergeCell ref="B17:C17"/>
    <mergeCell ref="E17:F17"/>
    <mergeCell ref="G17:H17"/>
    <mergeCell ref="B18:C18"/>
    <mergeCell ref="E18:F18"/>
    <mergeCell ref="G18:H18"/>
    <mergeCell ref="B15:C15"/>
    <mergeCell ref="E15:F15"/>
    <mergeCell ref="G15:H15"/>
    <mergeCell ref="B16:C16"/>
    <mergeCell ref="E16:F16"/>
    <mergeCell ref="G16:H16"/>
    <mergeCell ref="A13:A14"/>
    <mergeCell ref="B13:D14"/>
    <mergeCell ref="E13:F14"/>
    <mergeCell ref="G13:J13"/>
    <mergeCell ref="K13:N13"/>
    <mergeCell ref="G14:H14"/>
    <mergeCell ref="K8:L8"/>
    <mergeCell ref="A11:D11"/>
    <mergeCell ref="E11:I11"/>
    <mergeCell ref="J11:L11"/>
    <mergeCell ref="M11:N11"/>
    <mergeCell ref="B4:D4"/>
    <mergeCell ref="E4:M4"/>
    <mergeCell ref="B5:D5"/>
    <mergeCell ref="E5:M5"/>
    <mergeCell ref="M7:N7"/>
  </mergeCells>
  <pageMargins left="0.118055555555556" right="0.118055555555556" top="0.39374999999999999" bottom="0.39374999999999999" header="0.511811023622047" footer="0.511811023622047"/>
  <pageSetup paperSize="9" orientation="landscape" horizontalDpi="300" verticalDpi="30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2494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38</vt:i4>
      </vt:variant>
    </vt:vector>
  </HeadingPairs>
  <TitlesOfParts>
    <vt:vector size="38" baseType="lpstr">
      <vt:lpstr>ANEXO 5 MAR 23</vt:lpstr>
      <vt:lpstr>ANEXO 5 FEV 23</vt:lpstr>
      <vt:lpstr>ANEXO 5 JAN 23</vt:lpstr>
      <vt:lpstr>ANEXO 5 DEZ 22</vt:lpstr>
      <vt:lpstr>ANEXO 8 1</vt:lpstr>
      <vt:lpstr>ANEXO 5  028 21 correcao</vt:lpstr>
      <vt:lpstr>ANEXO 8_7</vt:lpstr>
      <vt:lpstr>ANEXO 8_6</vt:lpstr>
      <vt:lpstr>ANEXO 8_5</vt:lpstr>
      <vt:lpstr>ANEXO 8_4</vt:lpstr>
      <vt:lpstr>ANEXO 8_3</vt:lpstr>
      <vt:lpstr>ANEXO 8_2</vt:lpstr>
      <vt:lpstr>ANEXO 5  15</vt:lpstr>
      <vt:lpstr>ANEXO 5  14</vt:lpstr>
      <vt:lpstr>ANEXO 5  </vt:lpstr>
      <vt:lpstr>ANEXO 5 nov 22</vt:lpstr>
      <vt:lpstr>ANEXO 5 OUT 22</vt:lpstr>
      <vt:lpstr>ANEXO 5  set 22</vt:lpstr>
      <vt:lpstr>ANEXO 5  agosto 22</vt:lpstr>
      <vt:lpstr>ANEXO 5  julho 22</vt:lpstr>
      <vt:lpstr>ANEXO 5  junho 22</vt:lpstr>
      <vt:lpstr>ANEXO 5   maio 22</vt:lpstr>
      <vt:lpstr>ANEXO 5   abril 22</vt:lpstr>
      <vt:lpstr>ANEXO 5   marco 22</vt:lpstr>
      <vt:lpstr>ANEXO 5 FEV 22</vt:lpstr>
      <vt:lpstr>ANEXO 5_2 JAN 22</vt:lpstr>
      <vt:lpstr>ANEXO 5 1 DEZ 21</vt:lpstr>
      <vt:lpstr>ANEXO 1</vt:lpstr>
      <vt:lpstr>ANEXO 2</vt:lpstr>
      <vt:lpstr> ANEXO 3 (1)</vt:lpstr>
      <vt:lpstr>ANEXO 3</vt:lpstr>
      <vt:lpstr>ANEXO 4</vt:lpstr>
      <vt:lpstr>ANEXO 6</vt:lpstr>
      <vt:lpstr>ANEXO 7</vt:lpstr>
      <vt:lpstr>ANEXO 8</vt:lpstr>
      <vt:lpstr>ANEXO 9</vt:lpstr>
      <vt:lpstr>ANEXO 10</vt:lpstr>
      <vt:lpstr>Plan1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Caij</dc:creator>
  <dc:description/>
  <cp:lastModifiedBy>User</cp:lastModifiedBy>
  <cp:revision>205</cp:revision>
  <cp:lastPrinted>2023-07-17T10:32:18Z</cp:lastPrinted>
  <dcterms:created xsi:type="dcterms:W3CDTF">2018-01-15T11:57:09Z</dcterms:created>
  <dcterms:modified xsi:type="dcterms:W3CDTF">2024-06-18T15:51:28Z</dcterms:modified>
  <dc:language>pt-BR</dc:language>
</cp:coreProperties>
</file>